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7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<sst xmlns="http://schemas.openxmlformats.org/spreadsheetml/2006/main" count="478" uniqueCount="91">
  <si>
    <t>Наименование</t>
  </si>
  <si>
    <t>Цена</t>
  </si>
  <si>
    <t>Вес, кг</t>
  </si>
  <si>
    <t>Объем, м3</t>
  </si>
  <si>
    <t>Анис</t>
  </si>
  <si>
    <t>Лещ</t>
  </si>
  <si>
    <t>Плотва</t>
  </si>
  <si>
    <t>Карп-карась</t>
  </si>
  <si>
    <t>Фидер-река</t>
  </si>
  <si>
    <t>Фидер-озеро</t>
  </si>
  <si>
    <t>Артикул</t>
  </si>
  <si>
    <t>Кол-во</t>
  </si>
  <si>
    <t>ЗАКАЗ</t>
  </si>
  <si>
    <t>Прикормка «Клевое место» 1,0кг</t>
  </si>
  <si>
    <t>Цена за шт.</t>
  </si>
  <si>
    <t>ИТОГО:</t>
  </si>
  <si>
    <t>Прикормка «Дедушкин прикорм» 1,3кг</t>
  </si>
  <si>
    <t>Крупный лещ</t>
  </si>
  <si>
    <t>Крупная плотва</t>
  </si>
  <si>
    <t>Крупный карп-карась</t>
  </si>
  <si>
    <t>Фидер</t>
  </si>
  <si>
    <t>Жмых</t>
  </si>
  <si>
    <t>Жмых подсолнечника</t>
  </si>
  <si>
    <t>Универсальная</t>
  </si>
  <si>
    <t>Сухарь-рыболовный</t>
  </si>
  <si>
    <t>Пастончино желтый</t>
  </si>
  <si>
    <t>Пастончино красный</t>
  </si>
  <si>
    <t>Пастончино черный</t>
  </si>
  <si>
    <t>Пастончино зеленый</t>
  </si>
  <si>
    <t>Пастончино микс</t>
  </si>
  <si>
    <t>Прикормка «Базовая»</t>
  </si>
  <si>
    <t>Прикормка «Чемпион». Точно в цель! 900г</t>
  </si>
  <si>
    <t>Специальная</t>
  </si>
  <si>
    <t>Спортивная</t>
  </si>
  <si>
    <t>Окунь</t>
  </si>
  <si>
    <t>Прикормка «Рыболов-Эксперт» 1,1кг</t>
  </si>
  <si>
    <t>Фидер-эксперт</t>
  </si>
  <si>
    <t>Прикормка «Бомба» 1,2кг</t>
  </si>
  <si>
    <t>Пелетс</t>
  </si>
  <si>
    <t>Прикормка «Чемпион» 600г</t>
  </si>
  <si>
    <t>Аттрактант «Чемпион»</t>
  </si>
  <si>
    <t>Судак</t>
  </si>
  <si>
    <t>Щука</t>
  </si>
  <si>
    <t>Гель «Чемпион»</t>
  </si>
  <si>
    <t>Универсальный</t>
  </si>
  <si>
    <t>Смазка</t>
  </si>
  <si>
    <t>Смазка для катушек</t>
  </si>
  <si>
    <t>Масло рыболовное</t>
  </si>
  <si>
    <t>Ваниль</t>
  </si>
  <si>
    <t>Карамель</t>
  </si>
  <si>
    <t>Клубника</t>
  </si>
  <si>
    <t>Конопля</t>
  </si>
  <si>
    <t>Мед</t>
  </si>
  <si>
    <t>Персик</t>
  </si>
  <si>
    <t>Подсолнух</t>
  </si>
  <si>
    <t>Укроп</t>
  </si>
  <si>
    <t>Чеснок</t>
  </si>
  <si>
    <t>Шоколад</t>
  </si>
  <si>
    <t>Бадьян</t>
  </si>
  <si>
    <t>Мята</t>
  </si>
  <si>
    <t>Тутти-фрутти</t>
  </si>
  <si>
    <t>Сыр</t>
  </si>
  <si>
    <t>Спрей «Эксперт»</t>
  </si>
  <si>
    <t>Общая стоимость заказа</t>
  </si>
  <si>
    <t>Общий объем заказа, куб.м.</t>
  </si>
  <si>
    <t>Общий вес заказа, кг</t>
  </si>
  <si>
    <t>Шт. в уп.</t>
  </si>
  <si>
    <t>Для того, что бы сделать заказ Вам нужно вписать необходимое количество товара в графу "Кол-во" под желтой шапкой "ЗАКАЗ", сохранить готовый файл и прислать его нам по электронной почте bio3000@mail.ru вместе с Вашими реквизитами</t>
  </si>
  <si>
    <r>
      <t xml:space="preserve">New! </t>
    </r>
    <r>
      <rPr>
        <b/>
        <sz val="14"/>
        <color indexed="13"/>
        <rFont val="Arial Cyr"/>
        <family val="0"/>
      </rPr>
      <t>Прикормка «Биоприкорм» 1,1кг</t>
    </r>
  </si>
  <si>
    <t>Прикормка «Чемпион» гран. Точно в цель! 900г</t>
  </si>
  <si>
    <r>
      <t xml:space="preserve">New! </t>
    </r>
    <r>
      <rPr>
        <b/>
        <sz val="14"/>
        <color indexed="13"/>
        <rFont val="Arial Cyr"/>
        <family val="0"/>
      </rPr>
      <t>Прикормка «Подсекай!» 1,0кг</t>
    </r>
  </si>
  <si>
    <r>
      <t xml:space="preserve">New! </t>
    </r>
    <r>
      <rPr>
        <b/>
        <sz val="14"/>
        <color indexed="13"/>
        <rFont val="Arial Cyr"/>
        <family val="0"/>
      </rPr>
      <t>Прикормка «Подсекай!» гранулир. 1,0кг</t>
    </r>
  </si>
  <si>
    <t>Меласса рыболовная (сладкая)</t>
  </si>
  <si>
    <t>Карась</t>
  </si>
  <si>
    <t>Карп</t>
  </si>
  <si>
    <t>Пряная</t>
  </si>
  <si>
    <t>Оригинальная</t>
  </si>
  <si>
    <t>Прикормка зимняя «Точно в цель» 0,9кг</t>
  </si>
  <si>
    <t>Прикормка «Рыболов-Эксперт» зимa 1,1кг</t>
  </si>
  <si>
    <t>Прикормка «Точно в цель» гран. 0,9кг</t>
  </si>
  <si>
    <t>*** Зимняя серия ***</t>
  </si>
  <si>
    <t>Прикормка «Дедушкин прикорм» зима 1,3кг</t>
  </si>
  <si>
    <t>Альбумин сухая кровь</t>
  </si>
  <si>
    <t>Аттрактант для балансира</t>
  </si>
  <si>
    <t>Разбивка для мотыля-консервант для червя</t>
  </si>
  <si>
    <t>Разбивка для мотыля</t>
  </si>
  <si>
    <t>Консервант для червя</t>
  </si>
  <si>
    <t>Спрей ICE (зимний)</t>
  </si>
  <si>
    <t>Белая рыба</t>
  </si>
  <si>
    <t>Хищник</t>
  </si>
  <si>
    <t>Стимулятор клева ICE (зимний)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</si>
</sst>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0000"/>
    <numFmt numFmtId="167" formatCode="[$-FC19]d\ mmmm\ yyyy\ &quot;г.&quot;"/>
    <numFmt numFmtId="168" formatCode="#,##0.0\ [$KGS]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4"/>
      <color indexed="13"/>
      <name val="Arial Cyr"/>
      <family val="0"/>
    </font>
    <font>
      <sz val="10"/>
      <color indexed="13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8"/>
      <color indexed="9"/>
      <name val="Arial Cyr"/>
      <family val="0"/>
    </font>
    <font>
      <b/>
      <sz val="8"/>
      <color indexed="13"/>
      <name val="Arial Cyr"/>
      <family val="0"/>
    </font>
    <font>
      <sz val="10"/>
      <color indexed="12"/>
      <name val="Arial Cyr"/>
      <family val="0"/>
    </font>
    <font>
      <b/>
      <i/>
      <sz val="14"/>
      <color indexed="9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b/>
      <sz val="16"/>
      <color indexed="9"/>
      <name val="Arial Cyr"/>
      <family val="0"/>
    </font>
    <font>
      <sz val="16"/>
      <name val="Arial Cyr"/>
      <family val="0"/>
    </font>
    <font>
      <b/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165" fontId="4" fillId="24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4" fillId="24" borderId="10" xfId="0" applyNumberFormat="1" applyFont="1" applyFill="1" applyBorder="1" applyAlignment="1">
      <alignment vertical="center"/>
    </xf>
    <xf numFmtId="1" fontId="15" fillId="26" borderId="10" xfId="0" applyNumberFormat="1" applyFont="1" applyFill="1" applyBorder="1" applyAlignment="1">
      <alignment vertical="center"/>
    </xf>
    <xf numFmtId="165" fontId="15" fillId="26" borderId="10" xfId="0" applyNumberFormat="1" applyFont="1" applyFill="1" applyBorder="1" applyAlignment="1">
      <alignment vertical="center"/>
    </xf>
    <xf numFmtId="164" fontId="15" fillId="26" borderId="10" xfId="0" applyNumberFormat="1" applyFont="1" applyFill="1" applyBorder="1" applyAlignment="1">
      <alignment vertical="center"/>
    </xf>
    <xf numFmtId="2" fontId="15" fillId="26" borderId="10" xfId="0" applyNumberFormat="1" applyFont="1" applyFill="1" applyBorder="1" applyAlignment="1">
      <alignment vertical="center"/>
    </xf>
    <xf numFmtId="0" fontId="15" fillId="26" borderId="11" xfId="0" applyFont="1" applyFill="1" applyBorder="1" applyAlignment="1">
      <alignment horizontal="right"/>
    </xf>
    <xf numFmtId="0" fontId="15" fillId="26" borderId="12" xfId="0" applyFont="1" applyFill="1" applyBorder="1" applyAlignment="1">
      <alignment horizontal="right"/>
    </xf>
    <xf numFmtId="0" fontId="15" fillId="26" borderId="13" xfId="0" applyFont="1" applyFill="1" applyBorder="1" applyAlignment="1">
      <alignment horizontal="right"/>
    </xf>
    <xf numFmtId="0" fontId="19" fillId="27" borderId="10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17" fillId="27" borderId="0" xfId="0" applyFont="1" applyFill="1" applyAlignment="1">
      <alignment horizontal="center" vertical="center"/>
    </xf>
    <xf numFmtId="0" fontId="18" fillId="27" borderId="0" xfId="0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164" fontId="8" fillId="24" borderId="11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center" vertical="center"/>
    </xf>
    <xf numFmtId="0" fontId="8" fillId="24" borderId="13" xfId="0" applyNumberFormat="1" applyFont="1" applyFill="1" applyBorder="1" applyAlignment="1">
      <alignment horizontal="center" vertical="center"/>
    </xf>
    <xf numFmtId="165" fontId="8" fillId="24" borderId="11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169" fontId="8" fillId="24" borderId="11" xfId="0" applyNumberFormat="1" applyFont="1" applyFill="1" applyBorder="1" applyAlignment="1">
      <alignment horizontal="center" vertical="center"/>
    </xf>
    <xf numFmtId="169" fontId="8" fillId="24" borderId="12" xfId="0" applyNumberFormat="1" applyFont="1" applyFill="1" applyBorder="1" applyAlignment="1">
      <alignment horizontal="center" vertical="center"/>
    </xf>
    <xf numFmtId="169" fontId="8" fillId="24" borderId="13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5" fillId="28" borderId="10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390525</xdr:colOff>
      <xdr:row>0</xdr:row>
      <xdr:rowOff>476250</xdr:rowOff>
    </xdr:to>
    <xdr:pic>
      <xdr:nvPicPr>
        <xdr:cNvPr id="1" name="Picture 11" descr="Biotehn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48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7"/>
  <sheetViews>
    <sheetView tabSelected="1" zoomScale="130" zoomScaleNormal="130" zoomScalePageLayoutView="0" workbookViewId="0" topLeftCell="A1">
      <selection activeCell="G5" sqref="G5"/>
    </sheetView>
  </sheetViews>
  <sheetFormatPr defaultColWidth="9.00390625" defaultRowHeight="12.75"/>
  <cols>
    <col min="1" max="1" width="6.75390625" style="0" customWidth="1"/>
    <col min="2" max="2" width="21.375" style="1" customWidth="1"/>
    <col min="3" max="3" width="7.125" style="0" customWidth="1"/>
    <col min="4" max="5" width="9.375" style="0" customWidth="1"/>
    <col min="6" max="6" width="9.25390625" style="0" customWidth="1"/>
    <col min="7" max="7" width="6.625" style="0" customWidth="1"/>
    <col min="8" max="8" width="10.875" style="0" bestFit="1" customWidth="1"/>
    <col min="9" max="9" width="9.25390625" style="0" customWidth="1"/>
    <col min="10" max="10" width="6.25390625" style="0" bestFit="1" customWidth="1"/>
  </cols>
  <sheetData>
    <row r="1" ht="39" customHeight="1"/>
    <row r="2" spans="1:10" ht="48" customHeight="1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0" customHeight="1">
      <c r="A3" s="58" t="s">
        <v>70</v>
      </c>
      <c r="B3" s="49"/>
      <c r="C3" s="49"/>
      <c r="D3" s="49"/>
      <c r="E3" s="49"/>
      <c r="F3" s="49"/>
      <c r="G3" s="50" t="s">
        <v>12</v>
      </c>
      <c r="H3" s="50"/>
      <c r="I3" s="50"/>
      <c r="J3" s="50"/>
    </row>
    <row r="4" spans="1:12" ht="12.75">
      <c r="A4" s="16" t="s">
        <v>10</v>
      </c>
      <c r="B4" s="16" t="s">
        <v>0</v>
      </c>
      <c r="C4" s="16" t="s">
        <v>66</v>
      </c>
      <c r="D4" s="16" t="s">
        <v>2</v>
      </c>
      <c r="E4" s="16" t="s">
        <v>14</v>
      </c>
      <c r="F4" s="16" t="s">
        <v>3</v>
      </c>
      <c r="G4" s="17" t="s">
        <v>11</v>
      </c>
      <c r="H4" s="17" t="s">
        <v>1</v>
      </c>
      <c r="I4" s="17" t="s">
        <v>3</v>
      </c>
      <c r="J4" s="17" t="s">
        <v>2</v>
      </c>
      <c r="K4" s="2"/>
      <c r="L4" s="2"/>
    </row>
    <row r="5" spans="1:10" ht="12.75">
      <c r="A5" s="11">
        <v>7001</v>
      </c>
      <c r="B5" s="4" t="s">
        <v>4</v>
      </c>
      <c r="C5" s="7">
        <v>10</v>
      </c>
      <c r="D5" s="8">
        <v>10.5</v>
      </c>
      <c r="E5" s="9">
        <v>50</v>
      </c>
      <c r="F5" s="10">
        <v>0.015</v>
      </c>
      <c r="G5" s="3"/>
      <c r="H5" s="5">
        <f>C5*E5*G5</f>
        <v>0</v>
      </c>
      <c r="I5" s="6">
        <f>F5*G5</f>
        <v>0</v>
      </c>
      <c r="J5" s="19">
        <f>D5*G5</f>
        <v>0</v>
      </c>
    </row>
    <row r="6" spans="1:10" ht="12.75">
      <c r="A6" s="11">
        <v>7002</v>
      </c>
      <c r="B6" s="4" t="s">
        <v>5</v>
      </c>
      <c r="C6" s="7">
        <v>10</v>
      </c>
      <c r="D6" s="8">
        <v>10.5</v>
      </c>
      <c r="E6" s="9">
        <v>50</v>
      </c>
      <c r="F6" s="10">
        <v>0.015</v>
      </c>
      <c r="G6" s="3"/>
      <c r="H6" s="5">
        <f>C6*E6*G6</f>
        <v>0</v>
      </c>
      <c r="I6" s="6">
        <f>F6*G6</f>
        <v>0</v>
      </c>
      <c r="J6" s="19">
        <f>D6*G6</f>
        <v>0</v>
      </c>
    </row>
    <row r="7" spans="1:10" ht="12.75">
      <c r="A7" s="11">
        <v>7003</v>
      </c>
      <c r="B7" s="4" t="s">
        <v>6</v>
      </c>
      <c r="C7" s="7">
        <v>10</v>
      </c>
      <c r="D7" s="8">
        <v>10.5</v>
      </c>
      <c r="E7" s="9">
        <v>50</v>
      </c>
      <c r="F7" s="10">
        <v>0.015</v>
      </c>
      <c r="G7" s="3"/>
      <c r="H7" s="5">
        <f>C7*E7*G7</f>
        <v>0</v>
      </c>
      <c r="I7" s="6">
        <f>F7*G7</f>
        <v>0</v>
      </c>
      <c r="J7" s="19">
        <f>D7*G7</f>
        <v>0</v>
      </c>
    </row>
    <row r="8" spans="1:10" ht="12.75">
      <c r="A8" s="11">
        <v>7004</v>
      </c>
      <c r="B8" s="4" t="s">
        <v>7</v>
      </c>
      <c r="C8" s="7">
        <v>10</v>
      </c>
      <c r="D8" s="8">
        <v>10.5</v>
      </c>
      <c r="E8" s="9">
        <v>50</v>
      </c>
      <c r="F8" s="10">
        <v>0.015</v>
      </c>
      <c r="G8" s="3"/>
      <c r="H8" s="5">
        <f>C8*E8*G8</f>
        <v>0</v>
      </c>
      <c r="I8" s="6">
        <f>F8*G8</f>
        <v>0</v>
      </c>
      <c r="J8" s="19">
        <f>D8*G8</f>
        <v>0</v>
      </c>
    </row>
    <row r="9" spans="1:10" ht="12.75">
      <c r="A9" s="11">
        <v>7005</v>
      </c>
      <c r="B9" s="4" t="s">
        <v>20</v>
      </c>
      <c r="C9" s="7">
        <v>10</v>
      </c>
      <c r="D9" s="8">
        <v>10.5</v>
      </c>
      <c r="E9" s="9">
        <v>50</v>
      </c>
      <c r="F9" s="10">
        <v>0.015</v>
      </c>
      <c r="G9" s="3"/>
      <c r="H9" s="5">
        <f>C9*E9*G9</f>
        <v>0</v>
      </c>
      <c r="I9" s="6">
        <f>F9*G9</f>
        <v>0</v>
      </c>
      <c r="J9" s="19">
        <f>D9*G9</f>
        <v>0</v>
      </c>
    </row>
    <row r="10" spans="1:10" ht="12.75">
      <c r="A10" s="51" t="s">
        <v>15</v>
      </c>
      <c r="B10" s="51"/>
      <c r="C10" s="51"/>
      <c r="D10" s="51"/>
      <c r="E10" s="51"/>
      <c r="F10" s="51"/>
      <c r="G10" s="18">
        <f>SUM(G5:G9)</f>
        <v>0</v>
      </c>
      <c r="H10" s="13">
        <f>SUM(H5:H9)</f>
        <v>0</v>
      </c>
      <c r="I10" s="14">
        <f>SUM(I5:I9)</f>
        <v>0</v>
      </c>
      <c r="J10" s="20">
        <f>SUM(J5:J9)</f>
        <v>0</v>
      </c>
    </row>
    <row r="12" spans="1:10" ht="30" customHeight="1">
      <c r="A12" s="58" t="s">
        <v>71</v>
      </c>
      <c r="B12" s="49"/>
      <c r="C12" s="49"/>
      <c r="D12" s="49"/>
      <c r="E12" s="49"/>
      <c r="F12" s="49"/>
      <c r="G12" s="50" t="s">
        <v>12</v>
      </c>
      <c r="H12" s="50"/>
      <c r="I12" s="50"/>
      <c r="J12" s="50"/>
    </row>
    <row r="13" spans="1:12" ht="12.75">
      <c r="A13" s="16" t="s">
        <v>10</v>
      </c>
      <c r="B13" s="16" t="s">
        <v>0</v>
      </c>
      <c r="C13" s="16" t="s">
        <v>66</v>
      </c>
      <c r="D13" s="16" t="s">
        <v>2</v>
      </c>
      <c r="E13" s="16" t="s">
        <v>14</v>
      </c>
      <c r="F13" s="16" t="s">
        <v>3</v>
      </c>
      <c r="G13" s="17" t="s">
        <v>11</v>
      </c>
      <c r="H13" s="17" t="s">
        <v>1</v>
      </c>
      <c r="I13" s="17" t="s">
        <v>3</v>
      </c>
      <c r="J13" s="17" t="s">
        <v>2</v>
      </c>
      <c r="K13" s="2"/>
      <c r="L13" s="2"/>
    </row>
    <row r="14" spans="1:10" ht="12.75">
      <c r="A14" s="11">
        <v>6001</v>
      </c>
      <c r="B14" s="4" t="s">
        <v>4</v>
      </c>
      <c r="C14" s="7">
        <v>10</v>
      </c>
      <c r="D14" s="8">
        <v>10.5</v>
      </c>
      <c r="E14" s="9">
        <v>50</v>
      </c>
      <c r="F14" s="10">
        <v>0.015</v>
      </c>
      <c r="G14" s="3"/>
      <c r="H14" s="5">
        <f>C14*E14*G14</f>
        <v>0</v>
      </c>
      <c r="I14" s="6">
        <f>F14*G14</f>
        <v>0</v>
      </c>
      <c r="J14" s="19">
        <f>D14*G14</f>
        <v>0</v>
      </c>
    </row>
    <row r="15" spans="1:10" ht="12.75">
      <c r="A15" s="11">
        <v>6002</v>
      </c>
      <c r="B15" s="4" t="s">
        <v>5</v>
      </c>
      <c r="C15" s="7">
        <v>10</v>
      </c>
      <c r="D15" s="8">
        <v>10.5</v>
      </c>
      <c r="E15" s="9">
        <v>50</v>
      </c>
      <c r="F15" s="10">
        <v>0.015</v>
      </c>
      <c r="G15" s="3"/>
      <c r="H15" s="5">
        <f>C15*E15*G15</f>
        <v>0</v>
      </c>
      <c r="I15" s="6">
        <f>F15*G15</f>
        <v>0</v>
      </c>
      <c r="J15" s="19">
        <f>D15*G15</f>
        <v>0</v>
      </c>
    </row>
    <row r="16" spans="1:10" ht="12.75">
      <c r="A16" s="11">
        <v>6003</v>
      </c>
      <c r="B16" s="4" t="s">
        <v>6</v>
      </c>
      <c r="C16" s="7">
        <v>10</v>
      </c>
      <c r="D16" s="8">
        <v>10.5</v>
      </c>
      <c r="E16" s="9">
        <v>50</v>
      </c>
      <c r="F16" s="10">
        <v>0.015</v>
      </c>
      <c r="G16" s="3"/>
      <c r="H16" s="5">
        <f>C16*E16*G16</f>
        <v>0</v>
      </c>
      <c r="I16" s="6">
        <f>F16*G16</f>
        <v>0</v>
      </c>
      <c r="J16" s="19">
        <f>D16*G16</f>
        <v>0</v>
      </c>
    </row>
    <row r="17" spans="1:10" ht="12.75">
      <c r="A17" s="11">
        <v>6004</v>
      </c>
      <c r="B17" s="4" t="s">
        <v>7</v>
      </c>
      <c r="C17" s="7">
        <v>10</v>
      </c>
      <c r="D17" s="8">
        <v>10.5</v>
      </c>
      <c r="E17" s="9">
        <v>50</v>
      </c>
      <c r="F17" s="10">
        <v>0.015</v>
      </c>
      <c r="G17" s="3"/>
      <c r="H17" s="5">
        <f>C17*E17*G17</f>
        <v>0</v>
      </c>
      <c r="I17" s="6">
        <f>F17*G17</f>
        <v>0</v>
      </c>
      <c r="J17" s="19">
        <f>D17*G17</f>
        <v>0</v>
      </c>
    </row>
    <row r="18" spans="1:10" ht="12.75">
      <c r="A18" s="51" t="s">
        <v>15</v>
      </c>
      <c r="B18" s="51"/>
      <c r="C18" s="51"/>
      <c r="D18" s="51"/>
      <c r="E18" s="51"/>
      <c r="F18" s="51"/>
      <c r="G18" s="18">
        <f>SUM(G14:G17)</f>
        <v>0</v>
      </c>
      <c r="H18" s="13">
        <f>SUM(H14:H17)</f>
        <v>0</v>
      </c>
      <c r="I18" s="14">
        <f>SUM(I14:I17)</f>
        <v>0</v>
      </c>
      <c r="J18" s="20">
        <f>SUM(J14:J17)</f>
        <v>0</v>
      </c>
    </row>
    <row r="20" spans="1:10" ht="30" customHeight="1">
      <c r="A20" s="58" t="s">
        <v>68</v>
      </c>
      <c r="B20" s="49"/>
      <c r="C20" s="49"/>
      <c r="D20" s="49"/>
      <c r="E20" s="49"/>
      <c r="F20" s="49"/>
      <c r="G20" s="50" t="s">
        <v>12</v>
      </c>
      <c r="H20" s="50"/>
      <c r="I20" s="50"/>
      <c r="J20" s="50"/>
    </row>
    <row r="21" spans="1:12" ht="12.75">
      <c r="A21" s="16" t="s">
        <v>10</v>
      </c>
      <c r="B21" s="16" t="s">
        <v>0</v>
      </c>
      <c r="C21" s="16" t="s">
        <v>66</v>
      </c>
      <c r="D21" s="16" t="s">
        <v>2</v>
      </c>
      <c r="E21" s="16" t="s">
        <v>14</v>
      </c>
      <c r="F21" s="16" t="s">
        <v>3</v>
      </c>
      <c r="G21" s="17" t="s">
        <v>11</v>
      </c>
      <c r="H21" s="17" t="s">
        <v>1</v>
      </c>
      <c r="I21" s="17" t="s">
        <v>3</v>
      </c>
      <c r="J21" s="17" t="s">
        <v>2</v>
      </c>
      <c r="K21" s="2"/>
      <c r="L21" s="2"/>
    </row>
    <row r="22" spans="1:10" ht="12.75">
      <c r="A22" s="11">
        <v>4501</v>
      </c>
      <c r="B22" s="4" t="s">
        <v>17</v>
      </c>
      <c r="C22" s="7">
        <v>10</v>
      </c>
      <c r="D22" s="8">
        <v>11.5</v>
      </c>
      <c r="E22" s="9">
        <v>75</v>
      </c>
      <c r="F22" s="10">
        <v>0.016</v>
      </c>
      <c r="G22" s="3"/>
      <c r="H22" s="5">
        <f>C22*E22*G22</f>
        <v>0</v>
      </c>
      <c r="I22" s="6">
        <f>F22*G22</f>
        <v>0</v>
      </c>
      <c r="J22" s="19">
        <f>D22*G22</f>
        <v>0</v>
      </c>
    </row>
    <row r="23" spans="1:10" ht="12.75">
      <c r="A23" s="11">
        <v>4502</v>
      </c>
      <c r="B23" s="4" t="s">
        <v>18</v>
      </c>
      <c r="C23" s="7">
        <v>10</v>
      </c>
      <c r="D23" s="8">
        <v>11.5</v>
      </c>
      <c r="E23" s="9">
        <v>75</v>
      </c>
      <c r="F23" s="10">
        <v>0.016</v>
      </c>
      <c r="G23" s="3"/>
      <c r="H23" s="5">
        <f>C23*E23*G23</f>
        <v>0</v>
      </c>
      <c r="I23" s="6">
        <f>F23*G23</f>
        <v>0</v>
      </c>
      <c r="J23" s="19">
        <f>D23*G23</f>
        <v>0</v>
      </c>
    </row>
    <row r="24" spans="1:10" ht="12.75">
      <c r="A24" s="11">
        <v>4503</v>
      </c>
      <c r="B24" s="4" t="s">
        <v>19</v>
      </c>
      <c r="C24" s="7">
        <v>10</v>
      </c>
      <c r="D24" s="8">
        <v>11.5</v>
      </c>
      <c r="E24" s="9">
        <v>75</v>
      </c>
      <c r="F24" s="10">
        <v>0.016</v>
      </c>
      <c r="G24" s="3"/>
      <c r="H24" s="5">
        <f>C24*E24*G24</f>
        <v>0</v>
      </c>
      <c r="I24" s="6">
        <f>F24*G24</f>
        <v>0</v>
      </c>
      <c r="J24" s="19">
        <f>D24*G24</f>
        <v>0</v>
      </c>
    </row>
    <row r="25" spans="1:10" ht="12.75">
      <c r="A25" s="11">
        <v>4504</v>
      </c>
      <c r="B25" s="4" t="s">
        <v>9</v>
      </c>
      <c r="C25" s="7">
        <v>10</v>
      </c>
      <c r="D25" s="8">
        <v>11.5</v>
      </c>
      <c r="E25" s="9">
        <v>75</v>
      </c>
      <c r="F25" s="10">
        <v>0.016</v>
      </c>
      <c r="G25" s="3"/>
      <c r="H25" s="5">
        <f>C25*E25*G25</f>
        <v>0</v>
      </c>
      <c r="I25" s="6">
        <f>F25*G25</f>
        <v>0</v>
      </c>
      <c r="J25" s="19">
        <f>D25*G25</f>
        <v>0</v>
      </c>
    </row>
    <row r="26" spans="1:10" ht="12.75">
      <c r="A26" s="11">
        <v>4505</v>
      </c>
      <c r="B26" s="4" t="s">
        <v>8</v>
      </c>
      <c r="C26" s="7">
        <v>10</v>
      </c>
      <c r="D26" s="8">
        <v>11.5</v>
      </c>
      <c r="E26" s="9">
        <v>75</v>
      </c>
      <c r="F26" s="10">
        <v>0.016</v>
      </c>
      <c r="G26" s="3"/>
      <c r="H26" s="5">
        <f>C26*E26*G26</f>
        <v>0</v>
      </c>
      <c r="I26" s="6">
        <f>F26*G26</f>
        <v>0</v>
      </c>
      <c r="J26" s="19">
        <f>D26*G26</f>
        <v>0</v>
      </c>
    </row>
    <row r="27" spans="1:10" ht="12.75">
      <c r="A27" s="51" t="s">
        <v>15</v>
      </c>
      <c r="B27" s="51"/>
      <c r="C27" s="51"/>
      <c r="D27" s="51"/>
      <c r="E27" s="51"/>
      <c r="F27" s="51"/>
      <c r="G27" s="18">
        <f>SUM(G22:G26)</f>
        <v>0</v>
      </c>
      <c r="H27" s="13">
        <f>SUM(H22:H26)</f>
        <v>0</v>
      </c>
      <c r="I27" s="14">
        <f>SUM(I22:I26)</f>
        <v>0</v>
      </c>
      <c r="J27" s="20">
        <f>SUM(J22:J26)</f>
        <v>0</v>
      </c>
    </row>
    <row r="29" spans="1:10" ht="30" customHeight="1">
      <c r="A29" s="55" t="s">
        <v>13</v>
      </c>
      <c r="B29" s="56"/>
      <c r="C29" s="56"/>
      <c r="D29" s="56"/>
      <c r="E29" s="56"/>
      <c r="F29" s="57"/>
      <c r="G29" s="52" t="s">
        <v>12</v>
      </c>
      <c r="H29" s="53"/>
      <c r="I29" s="53"/>
      <c r="J29" s="54"/>
    </row>
    <row r="30" spans="1:10" ht="12.75">
      <c r="A30" s="16" t="s">
        <v>10</v>
      </c>
      <c r="B30" s="16" t="s">
        <v>0</v>
      </c>
      <c r="C30" s="16" t="s">
        <v>66</v>
      </c>
      <c r="D30" s="16" t="s">
        <v>2</v>
      </c>
      <c r="E30" s="16" t="s">
        <v>14</v>
      </c>
      <c r="F30" s="16" t="s">
        <v>3</v>
      </c>
      <c r="G30" s="17" t="s">
        <v>11</v>
      </c>
      <c r="H30" s="17" t="s">
        <v>1</v>
      </c>
      <c r="I30" s="17" t="s">
        <v>3</v>
      </c>
      <c r="J30" s="17" t="s">
        <v>2</v>
      </c>
    </row>
    <row r="31" spans="1:10" ht="12.75">
      <c r="A31" s="11">
        <v>4201</v>
      </c>
      <c r="B31" s="4" t="s">
        <v>4</v>
      </c>
      <c r="C31" s="7">
        <v>10</v>
      </c>
      <c r="D31" s="8">
        <v>10.5</v>
      </c>
      <c r="E31" s="9">
        <v>60</v>
      </c>
      <c r="F31" s="10">
        <v>0.015</v>
      </c>
      <c r="G31" s="3"/>
      <c r="H31" s="5">
        <f aca="true" t="shared" si="0" ref="H31:H36">C31*E31*G31</f>
        <v>0</v>
      </c>
      <c r="I31" s="6">
        <f>F31*G31</f>
        <v>0</v>
      </c>
      <c r="J31" s="19">
        <f aca="true" t="shared" si="1" ref="J31:J36">D31*G31</f>
        <v>0</v>
      </c>
    </row>
    <row r="32" spans="1:10" ht="12.75">
      <c r="A32" s="11">
        <v>4202</v>
      </c>
      <c r="B32" s="4" t="s">
        <v>5</v>
      </c>
      <c r="C32" s="7">
        <v>10</v>
      </c>
      <c r="D32" s="8">
        <v>10.5</v>
      </c>
      <c r="E32" s="9">
        <v>60</v>
      </c>
      <c r="F32" s="10">
        <v>0.015</v>
      </c>
      <c r="G32" s="3"/>
      <c r="H32" s="5">
        <f t="shared" si="0"/>
        <v>0</v>
      </c>
      <c r="I32" s="6">
        <f>F32*G32</f>
        <v>0</v>
      </c>
      <c r="J32" s="19">
        <f t="shared" si="1"/>
        <v>0</v>
      </c>
    </row>
    <row r="33" spans="1:10" ht="12.75">
      <c r="A33" s="11">
        <v>4203</v>
      </c>
      <c r="B33" s="4" t="s">
        <v>6</v>
      </c>
      <c r="C33" s="7">
        <v>10</v>
      </c>
      <c r="D33" s="8">
        <v>10.5</v>
      </c>
      <c r="E33" s="9">
        <v>60</v>
      </c>
      <c r="F33" s="10">
        <v>0.015</v>
      </c>
      <c r="G33" s="3"/>
      <c r="H33" s="5">
        <f t="shared" si="0"/>
        <v>0</v>
      </c>
      <c r="I33" s="6">
        <f>F33*G33</f>
        <v>0</v>
      </c>
      <c r="J33" s="19">
        <f t="shared" si="1"/>
        <v>0</v>
      </c>
    </row>
    <row r="34" spans="1:10" ht="12.75">
      <c r="A34" s="11">
        <v>4204</v>
      </c>
      <c r="B34" s="4" t="s">
        <v>7</v>
      </c>
      <c r="C34" s="7">
        <v>10</v>
      </c>
      <c r="D34" s="8">
        <v>10.5</v>
      </c>
      <c r="E34" s="9">
        <v>60</v>
      </c>
      <c r="F34" s="10">
        <v>0.015</v>
      </c>
      <c r="G34" s="3"/>
      <c r="H34" s="5">
        <f t="shared" si="0"/>
        <v>0</v>
      </c>
      <c r="I34" s="6">
        <f>F34*G34</f>
        <v>0</v>
      </c>
      <c r="J34" s="19">
        <f t="shared" si="1"/>
        <v>0</v>
      </c>
    </row>
    <row r="35" spans="1:10" ht="12.75">
      <c r="A35" s="11">
        <v>4205</v>
      </c>
      <c r="B35" s="4" t="s">
        <v>8</v>
      </c>
      <c r="C35" s="7">
        <v>10</v>
      </c>
      <c r="D35" s="8">
        <v>10.5</v>
      </c>
      <c r="E35" s="9">
        <v>60</v>
      </c>
      <c r="F35" s="10">
        <v>0.015</v>
      </c>
      <c r="G35" s="3"/>
      <c r="H35" s="5">
        <f t="shared" si="0"/>
        <v>0</v>
      </c>
      <c r="I35" s="6">
        <f>F35*G35</f>
        <v>0</v>
      </c>
      <c r="J35" s="19">
        <f t="shared" si="1"/>
        <v>0</v>
      </c>
    </row>
    <row r="36" spans="1:10" ht="12.75">
      <c r="A36" s="11">
        <v>4206</v>
      </c>
      <c r="B36" s="4" t="s">
        <v>9</v>
      </c>
      <c r="C36" s="7">
        <v>10</v>
      </c>
      <c r="D36" s="8">
        <v>10.5</v>
      </c>
      <c r="E36" s="9">
        <v>60</v>
      </c>
      <c r="F36" s="10">
        <v>0.015</v>
      </c>
      <c r="G36" s="3"/>
      <c r="H36" s="5">
        <f t="shared" si="0"/>
        <v>0</v>
      </c>
      <c r="I36" s="6">
        <f>F36*G36</f>
        <v>0</v>
      </c>
      <c r="J36" s="19">
        <f t="shared" si="1"/>
        <v>0</v>
      </c>
    </row>
    <row r="37" spans="1:10" ht="12.75">
      <c r="A37" s="45" t="s">
        <v>15</v>
      </c>
      <c r="B37" s="46"/>
      <c r="C37" s="46"/>
      <c r="D37" s="46"/>
      <c r="E37" s="46"/>
      <c r="F37" s="47"/>
      <c r="G37" s="12">
        <f>SUM(G31:G36)</f>
        <v>0</v>
      </c>
      <c r="H37" s="13">
        <f>SUM(H31:H36)</f>
        <v>0</v>
      </c>
      <c r="I37" s="14">
        <f>SUM(I31:I36)</f>
        <v>0</v>
      </c>
      <c r="J37" s="20">
        <f>SUM(J31:J36)</f>
        <v>0</v>
      </c>
    </row>
    <row r="39" spans="1:10" ht="30" customHeight="1">
      <c r="A39" s="48" t="s">
        <v>16</v>
      </c>
      <c r="B39" s="49"/>
      <c r="C39" s="49"/>
      <c r="D39" s="49"/>
      <c r="E39" s="49"/>
      <c r="F39" s="49"/>
      <c r="G39" s="50" t="s">
        <v>12</v>
      </c>
      <c r="H39" s="50"/>
      <c r="I39" s="50"/>
      <c r="J39" s="50"/>
    </row>
    <row r="40" spans="1:10" ht="12.75">
      <c r="A40" s="16" t="s">
        <v>10</v>
      </c>
      <c r="B40" s="16" t="s">
        <v>0</v>
      </c>
      <c r="C40" s="16" t="s">
        <v>66</v>
      </c>
      <c r="D40" s="16" t="s">
        <v>2</v>
      </c>
      <c r="E40" s="16" t="s">
        <v>14</v>
      </c>
      <c r="F40" s="16" t="s">
        <v>3</v>
      </c>
      <c r="G40" s="17" t="s">
        <v>11</v>
      </c>
      <c r="H40" s="17" t="s">
        <v>1</v>
      </c>
      <c r="I40" s="17" t="s">
        <v>3</v>
      </c>
      <c r="J40" s="17" t="s">
        <v>2</v>
      </c>
    </row>
    <row r="41" spans="1:10" ht="12.75">
      <c r="A41" s="11">
        <v>4101</v>
      </c>
      <c r="B41" s="4" t="s">
        <v>17</v>
      </c>
      <c r="C41" s="7">
        <v>10</v>
      </c>
      <c r="D41" s="8">
        <v>13.5</v>
      </c>
      <c r="E41" s="9">
        <v>75</v>
      </c>
      <c r="F41" s="10">
        <v>0.018</v>
      </c>
      <c r="G41" s="3"/>
      <c r="H41" s="5">
        <f>C41*E41*G41</f>
        <v>0</v>
      </c>
      <c r="I41" s="6">
        <f>F41*G41</f>
        <v>0</v>
      </c>
      <c r="J41" s="19">
        <f>D41*G41</f>
        <v>0</v>
      </c>
    </row>
    <row r="42" spans="1:10" ht="12.75">
      <c r="A42" s="11">
        <v>4102</v>
      </c>
      <c r="B42" s="4" t="s">
        <v>18</v>
      </c>
      <c r="C42" s="7">
        <v>10</v>
      </c>
      <c r="D42" s="8">
        <v>13.5</v>
      </c>
      <c r="E42" s="9">
        <v>75</v>
      </c>
      <c r="F42" s="10">
        <v>0.018</v>
      </c>
      <c r="G42" s="3"/>
      <c r="H42" s="5">
        <f>C42*E42*G42</f>
        <v>0</v>
      </c>
      <c r="I42" s="6">
        <f>F42*G42</f>
        <v>0</v>
      </c>
      <c r="J42" s="19">
        <f>D42*G42</f>
        <v>0</v>
      </c>
    </row>
    <row r="43" spans="1:10" ht="12.75">
      <c r="A43" s="11">
        <v>4103</v>
      </c>
      <c r="B43" s="4" t="s">
        <v>19</v>
      </c>
      <c r="C43" s="7">
        <v>10</v>
      </c>
      <c r="D43" s="8">
        <v>13.5</v>
      </c>
      <c r="E43" s="9">
        <v>75</v>
      </c>
      <c r="F43" s="10">
        <v>0.018</v>
      </c>
      <c r="G43" s="3"/>
      <c r="H43" s="5">
        <f>C43*E43*G43</f>
        <v>0</v>
      </c>
      <c r="I43" s="6">
        <f>F43*G43</f>
        <v>0</v>
      </c>
      <c r="J43" s="19">
        <f>D43*G43</f>
        <v>0</v>
      </c>
    </row>
    <row r="44" spans="1:10" ht="12.75">
      <c r="A44" s="11">
        <v>4104</v>
      </c>
      <c r="B44" s="4" t="s">
        <v>20</v>
      </c>
      <c r="C44" s="7">
        <v>10</v>
      </c>
      <c r="D44" s="8">
        <v>13.5</v>
      </c>
      <c r="E44" s="9">
        <v>75</v>
      </c>
      <c r="F44" s="10">
        <v>0.018</v>
      </c>
      <c r="G44" s="3"/>
      <c r="H44" s="5">
        <f>C44*E44*G44</f>
        <v>0</v>
      </c>
      <c r="I44" s="6">
        <f>F44*G44</f>
        <v>0</v>
      </c>
      <c r="J44" s="19">
        <f>D44*G44</f>
        <v>0</v>
      </c>
    </row>
    <row r="45" spans="1:10" ht="12.75">
      <c r="A45" s="51" t="s">
        <v>15</v>
      </c>
      <c r="B45" s="51"/>
      <c r="C45" s="51"/>
      <c r="D45" s="51"/>
      <c r="E45" s="51"/>
      <c r="F45" s="51"/>
      <c r="G45" s="18">
        <f>SUM(G41:G44)</f>
        <v>0</v>
      </c>
      <c r="H45" s="13">
        <f>SUM(H41:H44)</f>
        <v>0</v>
      </c>
      <c r="I45" s="14">
        <f>SUM(I41:I44)</f>
        <v>0</v>
      </c>
      <c r="J45" s="20">
        <f>SUM(J41:J44)</f>
        <v>0</v>
      </c>
    </row>
    <row r="47" spans="1:10" ht="30" customHeight="1">
      <c r="A47" s="48" t="s">
        <v>21</v>
      </c>
      <c r="B47" s="49"/>
      <c r="C47" s="49"/>
      <c r="D47" s="49"/>
      <c r="E47" s="49"/>
      <c r="F47" s="49"/>
      <c r="G47" s="50" t="s">
        <v>12</v>
      </c>
      <c r="H47" s="50"/>
      <c r="I47" s="50"/>
      <c r="J47" s="50"/>
    </row>
    <row r="48" spans="1:10" ht="12.75">
      <c r="A48" s="16" t="s">
        <v>10</v>
      </c>
      <c r="B48" s="16" t="s">
        <v>0</v>
      </c>
      <c r="C48" s="16" t="s">
        <v>66</v>
      </c>
      <c r="D48" s="16" t="s">
        <v>2</v>
      </c>
      <c r="E48" s="16" t="s">
        <v>14</v>
      </c>
      <c r="F48" s="16" t="s">
        <v>3</v>
      </c>
      <c r="G48" s="17" t="s">
        <v>11</v>
      </c>
      <c r="H48" s="17" t="s">
        <v>1</v>
      </c>
      <c r="I48" s="17" t="s">
        <v>3</v>
      </c>
      <c r="J48" s="17" t="s">
        <v>2</v>
      </c>
    </row>
    <row r="49" spans="1:10" ht="12.75">
      <c r="A49" s="11">
        <v>901</v>
      </c>
      <c r="B49" s="4" t="s">
        <v>22</v>
      </c>
      <c r="C49" s="7">
        <v>15</v>
      </c>
      <c r="D49" s="8">
        <v>10</v>
      </c>
      <c r="E49" s="9">
        <v>25</v>
      </c>
      <c r="F49" s="10">
        <v>0.01</v>
      </c>
      <c r="G49" s="3"/>
      <c r="H49" s="5">
        <f>C49*E49*G49</f>
        <v>0</v>
      </c>
      <c r="I49" s="6">
        <f>F49*G49</f>
        <v>0</v>
      </c>
      <c r="J49" s="19">
        <f>D49*G49</f>
        <v>0</v>
      </c>
    </row>
    <row r="50" spans="1:10" ht="12.75">
      <c r="A50" s="11">
        <v>902</v>
      </c>
      <c r="B50" s="4" t="s">
        <v>22</v>
      </c>
      <c r="C50" s="7">
        <v>15</v>
      </c>
      <c r="D50" s="8">
        <v>12.5</v>
      </c>
      <c r="E50" s="9">
        <v>35</v>
      </c>
      <c r="F50" s="10">
        <v>0.016</v>
      </c>
      <c r="G50" s="3"/>
      <c r="H50" s="5">
        <f>C50*E50*G50</f>
        <v>0</v>
      </c>
      <c r="I50" s="6">
        <f>F50*G50</f>
        <v>0</v>
      </c>
      <c r="J50" s="19">
        <f>D50*G50</f>
        <v>0</v>
      </c>
    </row>
    <row r="51" spans="1:10" ht="12.75">
      <c r="A51" s="51" t="s">
        <v>15</v>
      </c>
      <c r="B51" s="51"/>
      <c r="C51" s="51"/>
      <c r="D51" s="51"/>
      <c r="E51" s="51"/>
      <c r="F51" s="51"/>
      <c r="G51" s="18">
        <f>SUM(G49:G50)</f>
        <v>0</v>
      </c>
      <c r="H51" s="13">
        <f>SUM(H49:H50)</f>
        <v>0</v>
      </c>
      <c r="I51" s="14">
        <f>SUM(I49:I50)</f>
        <v>0</v>
      </c>
      <c r="J51" s="20">
        <f>SUM(J49:J50)</f>
        <v>0</v>
      </c>
    </row>
    <row r="53" spans="1:10" ht="30" customHeight="1">
      <c r="A53" s="48" t="s">
        <v>30</v>
      </c>
      <c r="B53" s="49"/>
      <c r="C53" s="49"/>
      <c r="D53" s="49"/>
      <c r="E53" s="49"/>
      <c r="F53" s="49"/>
      <c r="G53" s="50" t="s">
        <v>12</v>
      </c>
      <c r="H53" s="50"/>
      <c r="I53" s="50"/>
      <c r="J53" s="50"/>
    </row>
    <row r="54" spans="1:10" ht="12.75">
      <c r="A54" s="16" t="s">
        <v>10</v>
      </c>
      <c r="B54" s="16" t="s">
        <v>0</v>
      </c>
      <c r="C54" s="16" t="s">
        <v>66</v>
      </c>
      <c r="D54" s="16" t="s">
        <v>2</v>
      </c>
      <c r="E54" s="16" t="s">
        <v>14</v>
      </c>
      <c r="F54" s="16" t="s">
        <v>3</v>
      </c>
      <c r="G54" s="17" t="s">
        <v>11</v>
      </c>
      <c r="H54" s="17" t="s">
        <v>1</v>
      </c>
      <c r="I54" s="17" t="s">
        <v>3</v>
      </c>
      <c r="J54" s="17" t="s">
        <v>2</v>
      </c>
    </row>
    <row r="55" spans="1:10" ht="12.75">
      <c r="A55" s="11">
        <v>701</v>
      </c>
      <c r="B55" s="4" t="s">
        <v>23</v>
      </c>
      <c r="C55" s="7">
        <v>15</v>
      </c>
      <c r="D55" s="8">
        <v>11.5</v>
      </c>
      <c r="E55" s="9">
        <v>38</v>
      </c>
      <c r="F55" s="10">
        <v>0.016</v>
      </c>
      <c r="G55" s="3"/>
      <c r="H55" s="5">
        <f aca="true" t="shared" si="2" ref="H55:H61">C55*E55*G55</f>
        <v>0</v>
      </c>
      <c r="I55" s="6">
        <f>F55*G55</f>
        <v>0</v>
      </c>
      <c r="J55" s="19">
        <f aca="true" t="shared" si="3" ref="J55:J61">D55*G55</f>
        <v>0</v>
      </c>
    </row>
    <row r="56" spans="1:10" ht="12.75">
      <c r="A56" s="11">
        <v>702</v>
      </c>
      <c r="B56" s="4" t="s">
        <v>24</v>
      </c>
      <c r="C56" s="7">
        <v>15</v>
      </c>
      <c r="D56" s="8">
        <v>12.5</v>
      </c>
      <c r="E56" s="9">
        <v>38</v>
      </c>
      <c r="F56" s="10">
        <v>0.018</v>
      </c>
      <c r="G56" s="3"/>
      <c r="H56" s="5">
        <f t="shared" si="2"/>
        <v>0</v>
      </c>
      <c r="I56" s="6">
        <f>F56*G56</f>
        <v>0</v>
      </c>
      <c r="J56" s="19">
        <f t="shared" si="3"/>
        <v>0</v>
      </c>
    </row>
    <row r="57" spans="1:10" ht="12.75">
      <c r="A57" s="11">
        <v>703</v>
      </c>
      <c r="B57" s="4" t="s">
        <v>25</v>
      </c>
      <c r="C57" s="7">
        <v>15</v>
      </c>
      <c r="D57" s="8">
        <v>9.5</v>
      </c>
      <c r="E57" s="9">
        <v>49</v>
      </c>
      <c r="F57" s="10">
        <v>0.014</v>
      </c>
      <c r="G57" s="3"/>
      <c r="H57" s="5">
        <f t="shared" si="2"/>
        <v>0</v>
      </c>
      <c r="I57" s="6">
        <f>F57*G57</f>
        <v>0</v>
      </c>
      <c r="J57" s="19">
        <f t="shared" si="3"/>
        <v>0</v>
      </c>
    </row>
    <row r="58" spans="1:10" ht="12.75">
      <c r="A58" s="11">
        <v>704</v>
      </c>
      <c r="B58" s="4" t="s">
        <v>26</v>
      </c>
      <c r="C58" s="7">
        <v>15</v>
      </c>
      <c r="D58" s="8">
        <v>9.5</v>
      </c>
      <c r="E58" s="9">
        <v>49</v>
      </c>
      <c r="F58" s="10">
        <v>0.014</v>
      </c>
      <c r="G58" s="3"/>
      <c r="H58" s="5">
        <f t="shared" si="2"/>
        <v>0</v>
      </c>
      <c r="I58" s="6">
        <f>F58*G58</f>
        <v>0</v>
      </c>
      <c r="J58" s="19">
        <f t="shared" si="3"/>
        <v>0</v>
      </c>
    </row>
    <row r="59" spans="1:10" ht="12.75">
      <c r="A59" s="11">
        <v>705</v>
      </c>
      <c r="B59" s="4" t="s">
        <v>27</v>
      </c>
      <c r="C59" s="7">
        <v>15</v>
      </c>
      <c r="D59" s="8">
        <v>9.5</v>
      </c>
      <c r="E59" s="9">
        <v>49</v>
      </c>
      <c r="F59" s="10">
        <v>0.014</v>
      </c>
      <c r="G59" s="3"/>
      <c r="H59" s="5">
        <f t="shared" si="2"/>
        <v>0</v>
      </c>
      <c r="I59" s="6">
        <f>F59*G59</f>
        <v>0</v>
      </c>
      <c r="J59" s="19">
        <f t="shared" si="3"/>
        <v>0</v>
      </c>
    </row>
    <row r="60" spans="1:10" ht="12.75">
      <c r="A60" s="11">
        <v>706</v>
      </c>
      <c r="B60" s="4" t="s">
        <v>28</v>
      </c>
      <c r="C60" s="7">
        <v>15</v>
      </c>
      <c r="D60" s="8">
        <v>9.5</v>
      </c>
      <c r="E60" s="9">
        <v>49</v>
      </c>
      <c r="F60" s="10">
        <v>0.014</v>
      </c>
      <c r="G60" s="3"/>
      <c r="H60" s="5">
        <f t="shared" si="2"/>
        <v>0</v>
      </c>
      <c r="I60" s="6">
        <f>F60*G60</f>
        <v>0</v>
      </c>
      <c r="J60" s="19">
        <f t="shared" si="3"/>
        <v>0</v>
      </c>
    </row>
    <row r="61" spans="1:10" ht="12.75">
      <c r="A61" s="11">
        <v>707</v>
      </c>
      <c r="B61" s="4" t="s">
        <v>29</v>
      </c>
      <c r="C61" s="7">
        <v>15</v>
      </c>
      <c r="D61" s="8">
        <v>9.5</v>
      </c>
      <c r="E61" s="9">
        <v>49</v>
      </c>
      <c r="F61" s="10">
        <v>0.014</v>
      </c>
      <c r="G61" s="3"/>
      <c r="H61" s="5">
        <f t="shared" si="2"/>
        <v>0</v>
      </c>
      <c r="I61" s="6">
        <f>F61*G61</f>
        <v>0</v>
      </c>
      <c r="J61" s="19">
        <f t="shared" si="3"/>
        <v>0</v>
      </c>
    </row>
    <row r="62" spans="1:10" ht="12.75">
      <c r="A62" s="51" t="s">
        <v>15</v>
      </c>
      <c r="B62" s="51"/>
      <c r="C62" s="51"/>
      <c r="D62" s="51"/>
      <c r="E62" s="51"/>
      <c r="F62" s="51"/>
      <c r="G62" s="18">
        <f>SUM(G55:G61)</f>
        <v>0</v>
      </c>
      <c r="H62" s="13">
        <f>SUM(H55:H61)</f>
        <v>0</v>
      </c>
      <c r="I62" s="14">
        <f>SUM(I55:I61)</f>
        <v>0</v>
      </c>
      <c r="J62" s="20">
        <f>SUM(J55:J61)</f>
        <v>0</v>
      </c>
    </row>
    <row r="64" spans="1:10" ht="30" customHeight="1">
      <c r="A64" s="48" t="s">
        <v>31</v>
      </c>
      <c r="B64" s="49"/>
      <c r="C64" s="49"/>
      <c r="D64" s="49"/>
      <c r="E64" s="49"/>
      <c r="F64" s="49"/>
      <c r="G64" s="50" t="s">
        <v>12</v>
      </c>
      <c r="H64" s="50"/>
      <c r="I64" s="50"/>
      <c r="J64" s="50"/>
    </row>
    <row r="65" spans="1:10" ht="12.75">
      <c r="A65" s="16" t="s">
        <v>10</v>
      </c>
      <c r="B65" s="16" t="s">
        <v>0</v>
      </c>
      <c r="C65" s="16" t="s">
        <v>66</v>
      </c>
      <c r="D65" s="16" t="s">
        <v>2</v>
      </c>
      <c r="E65" s="16" t="s">
        <v>14</v>
      </c>
      <c r="F65" s="16" t="s">
        <v>3</v>
      </c>
      <c r="G65" s="17" t="s">
        <v>11</v>
      </c>
      <c r="H65" s="17" t="s">
        <v>1</v>
      </c>
      <c r="I65" s="17" t="s">
        <v>3</v>
      </c>
      <c r="J65" s="17" t="s">
        <v>2</v>
      </c>
    </row>
    <row r="66" spans="1:10" ht="12.75">
      <c r="A66" s="11">
        <v>501</v>
      </c>
      <c r="B66" s="4" t="s">
        <v>4</v>
      </c>
      <c r="C66" s="7">
        <v>15</v>
      </c>
      <c r="D66" s="8">
        <v>14</v>
      </c>
      <c r="E66" s="9">
        <v>45</v>
      </c>
      <c r="F66" s="10">
        <v>0.02</v>
      </c>
      <c r="G66" s="3"/>
      <c r="H66" s="5">
        <f aca="true" t="shared" si="4" ref="H66:H71">C66*E66*G66</f>
        <v>0</v>
      </c>
      <c r="I66" s="6">
        <f>F66*G66</f>
        <v>0</v>
      </c>
      <c r="J66" s="19">
        <f aca="true" t="shared" si="5" ref="J66:J71">D66*G66</f>
        <v>0</v>
      </c>
    </row>
    <row r="67" spans="1:10" ht="12.75">
      <c r="A67" s="11">
        <v>502</v>
      </c>
      <c r="B67" s="4" t="s">
        <v>7</v>
      </c>
      <c r="C67" s="7">
        <v>15</v>
      </c>
      <c r="D67" s="8">
        <v>14</v>
      </c>
      <c r="E67" s="9">
        <v>45</v>
      </c>
      <c r="F67" s="10">
        <v>0.02</v>
      </c>
      <c r="G67" s="3"/>
      <c r="H67" s="5">
        <f t="shared" si="4"/>
        <v>0</v>
      </c>
      <c r="I67" s="6">
        <f>F67*G67</f>
        <v>0</v>
      </c>
      <c r="J67" s="19">
        <f t="shared" si="5"/>
        <v>0</v>
      </c>
    </row>
    <row r="68" spans="1:10" ht="12.75">
      <c r="A68" s="11">
        <v>503</v>
      </c>
      <c r="B68" s="4" t="s">
        <v>5</v>
      </c>
      <c r="C68" s="7">
        <v>15</v>
      </c>
      <c r="D68" s="8">
        <v>14</v>
      </c>
      <c r="E68" s="9">
        <v>45</v>
      </c>
      <c r="F68" s="10">
        <v>0.02</v>
      </c>
      <c r="G68" s="3"/>
      <c r="H68" s="5">
        <f t="shared" si="4"/>
        <v>0</v>
      </c>
      <c r="I68" s="6">
        <f>F68*G68</f>
        <v>0</v>
      </c>
      <c r="J68" s="19">
        <f t="shared" si="5"/>
        <v>0</v>
      </c>
    </row>
    <row r="69" spans="1:10" ht="12.75">
      <c r="A69" s="11">
        <v>504</v>
      </c>
      <c r="B69" s="4" t="s">
        <v>6</v>
      </c>
      <c r="C69" s="7">
        <v>15</v>
      </c>
      <c r="D69" s="8">
        <v>14</v>
      </c>
      <c r="E69" s="9">
        <v>45</v>
      </c>
      <c r="F69" s="10">
        <v>0.02</v>
      </c>
      <c r="G69" s="3"/>
      <c r="H69" s="5">
        <f t="shared" si="4"/>
        <v>0</v>
      </c>
      <c r="I69" s="6">
        <f>F69*G69</f>
        <v>0</v>
      </c>
      <c r="J69" s="19">
        <f t="shared" si="5"/>
        <v>0</v>
      </c>
    </row>
    <row r="70" spans="1:10" ht="12.75">
      <c r="A70" s="11">
        <v>505</v>
      </c>
      <c r="B70" s="4" t="s">
        <v>32</v>
      </c>
      <c r="C70" s="7">
        <v>15</v>
      </c>
      <c r="D70" s="8">
        <v>14</v>
      </c>
      <c r="E70" s="9">
        <v>45</v>
      </c>
      <c r="F70" s="10">
        <v>0.02</v>
      </c>
      <c r="G70" s="3"/>
      <c r="H70" s="5">
        <f t="shared" si="4"/>
        <v>0</v>
      </c>
      <c r="I70" s="6">
        <f>F70*G70</f>
        <v>0</v>
      </c>
      <c r="J70" s="19">
        <f t="shared" si="5"/>
        <v>0</v>
      </c>
    </row>
    <row r="71" spans="1:10" ht="12.75">
      <c r="A71" s="11">
        <v>506</v>
      </c>
      <c r="B71" s="4" t="s">
        <v>33</v>
      </c>
      <c r="C71" s="7">
        <v>15</v>
      </c>
      <c r="D71" s="8">
        <v>14</v>
      </c>
      <c r="E71" s="9">
        <v>45</v>
      </c>
      <c r="F71" s="10">
        <v>0.02</v>
      </c>
      <c r="G71" s="3"/>
      <c r="H71" s="5">
        <f t="shared" si="4"/>
        <v>0</v>
      </c>
      <c r="I71" s="6">
        <f>F71*G71</f>
        <v>0</v>
      </c>
      <c r="J71" s="19">
        <f t="shared" si="5"/>
        <v>0</v>
      </c>
    </row>
    <row r="72" spans="1:10" ht="12.75">
      <c r="A72" s="51" t="s">
        <v>15</v>
      </c>
      <c r="B72" s="51"/>
      <c r="C72" s="51"/>
      <c r="D72" s="51"/>
      <c r="E72" s="51"/>
      <c r="F72" s="51"/>
      <c r="G72" s="18">
        <f>SUM(G66:G71)</f>
        <v>0</v>
      </c>
      <c r="H72" s="13">
        <f>SUM(H66:H71)</f>
        <v>0</v>
      </c>
      <c r="I72" s="14">
        <f>SUM(I66:I71)</f>
        <v>0</v>
      </c>
      <c r="J72" s="20">
        <f>SUM(J66:J71)</f>
        <v>0</v>
      </c>
    </row>
    <row r="74" spans="1:10" ht="30" customHeight="1">
      <c r="A74" s="48" t="s">
        <v>69</v>
      </c>
      <c r="B74" s="49"/>
      <c r="C74" s="49"/>
      <c r="D74" s="49"/>
      <c r="E74" s="49"/>
      <c r="F74" s="49"/>
      <c r="G74" s="50" t="s">
        <v>12</v>
      </c>
      <c r="H74" s="50"/>
      <c r="I74" s="50"/>
      <c r="J74" s="50"/>
    </row>
    <row r="75" spans="1:10" ht="12.75">
      <c r="A75" s="16" t="s">
        <v>10</v>
      </c>
      <c r="B75" s="16" t="s">
        <v>0</v>
      </c>
      <c r="C75" s="16" t="s">
        <v>66</v>
      </c>
      <c r="D75" s="16" t="s">
        <v>2</v>
      </c>
      <c r="E75" s="16" t="s">
        <v>14</v>
      </c>
      <c r="F75" s="16" t="s">
        <v>3</v>
      </c>
      <c r="G75" s="17" t="s">
        <v>11</v>
      </c>
      <c r="H75" s="17" t="s">
        <v>1</v>
      </c>
      <c r="I75" s="17" t="s">
        <v>3</v>
      </c>
      <c r="J75" s="17" t="s">
        <v>2</v>
      </c>
    </row>
    <row r="76" spans="1:10" ht="12.75">
      <c r="A76" s="11">
        <v>801</v>
      </c>
      <c r="B76" s="4" t="s">
        <v>4</v>
      </c>
      <c r="C76" s="7">
        <v>15</v>
      </c>
      <c r="D76" s="8">
        <v>14</v>
      </c>
      <c r="E76" s="9">
        <v>45</v>
      </c>
      <c r="F76" s="10">
        <v>0.025</v>
      </c>
      <c r="G76" s="3"/>
      <c r="H76" s="5">
        <f>C76*E76*G76</f>
        <v>0</v>
      </c>
      <c r="I76" s="6">
        <f>F76*G76</f>
        <v>0</v>
      </c>
      <c r="J76" s="19">
        <f>D76*G76</f>
        <v>0</v>
      </c>
    </row>
    <row r="77" spans="1:10" ht="12.75">
      <c r="A77" s="11">
        <v>802</v>
      </c>
      <c r="B77" s="4" t="s">
        <v>5</v>
      </c>
      <c r="C77" s="7">
        <v>15</v>
      </c>
      <c r="D77" s="8">
        <v>14</v>
      </c>
      <c r="E77" s="9">
        <v>45</v>
      </c>
      <c r="F77" s="10">
        <v>0.025</v>
      </c>
      <c r="G77" s="3"/>
      <c r="H77" s="5">
        <f>C77*E77*G77</f>
        <v>0</v>
      </c>
      <c r="I77" s="6">
        <f>F77*G77</f>
        <v>0</v>
      </c>
      <c r="J77" s="19">
        <f>D77*G77</f>
        <v>0</v>
      </c>
    </row>
    <row r="78" spans="1:10" ht="12.75">
      <c r="A78" s="11">
        <v>803</v>
      </c>
      <c r="B78" s="4" t="s">
        <v>6</v>
      </c>
      <c r="C78" s="7">
        <v>15</v>
      </c>
      <c r="D78" s="8">
        <v>14</v>
      </c>
      <c r="E78" s="9">
        <v>45</v>
      </c>
      <c r="F78" s="10">
        <v>0.025</v>
      </c>
      <c r="G78" s="3"/>
      <c r="H78" s="5">
        <f>C78*E78*G78</f>
        <v>0</v>
      </c>
      <c r="I78" s="6">
        <f>F78*G78</f>
        <v>0</v>
      </c>
      <c r="J78" s="19">
        <f>D78*G78</f>
        <v>0</v>
      </c>
    </row>
    <row r="79" spans="1:10" ht="12.75">
      <c r="A79" s="11">
        <v>804</v>
      </c>
      <c r="B79" s="4" t="s">
        <v>7</v>
      </c>
      <c r="C79" s="7">
        <v>15</v>
      </c>
      <c r="D79" s="8">
        <v>14</v>
      </c>
      <c r="E79" s="9">
        <v>45</v>
      </c>
      <c r="F79" s="10">
        <v>0.025</v>
      </c>
      <c r="G79" s="3"/>
      <c r="H79" s="5">
        <f>C79*E79*G79</f>
        <v>0</v>
      </c>
      <c r="I79" s="6">
        <f>F79*G79</f>
        <v>0</v>
      </c>
      <c r="J79" s="19">
        <f>D79*G79</f>
        <v>0</v>
      </c>
    </row>
    <row r="80" spans="1:10" ht="12.75">
      <c r="A80" s="11">
        <v>806</v>
      </c>
      <c r="B80" s="4" t="s">
        <v>34</v>
      </c>
      <c r="C80" s="7">
        <v>15</v>
      </c>
      <c r="D80" s="8">
        <v>14</v>
      </c>
      <c r="E80" s="9">
        <v>45</v>
      </c>
      <c r="F80" s="10">
        <v>0.025</v>
      </c>
      <c r="G80" s="3"/>
      <c r="H80" s="5">
        <f>C80*E80*G80</f>
        <v>0</v>
      </c>
      <c r="I80" s="6">
        <f>F80*G80</f>
        <v>0</v>
      </c>
      <c r="J80" s="19">
        <f>D80*G80</f>
        <v>0</v>
      </c>
    </row>
    <row r="81" spans="1:10" ht="12.75">
      <c r="A81" s="51" t="s">
        <v>15</v>
      </c>
      <c r="B81" s="51"/>
      <c r="C81" s="51"/>
      <c r="D81" s="51"/>
      <c r="E81" s="51"/>
      <c r="F81" s="51"/>
      <c r="G81" s="18">
        <f>SUM(G76:G80)</f>
        <v>0</v>
      </c>
      <c r="H81" s="13">
        <f>SUM(H76:H80)</f>
        <v>0</v>
      </c>
      <c r="I81" s="14">
        <f>SUM(I76:I80)</f>
        <v>0</v>
      </c>
      <c r="J81" s="20">
        <f>SUM(J76:J80)</f>
        <v>0</v>
      </c>
    </row>
    <row r="83" spans="1:10" ht="30" customHeight="1">
      <c r="A83" s="48" t="s">
        <v>35</v>
      </c>
      <c r="B83" s="49"/>
      <c r="C83" s="49"/>
      <c r="D83" s="49"/>
      <c r="E83" s="49"/>
      <c r="F83" s="49"/>
      <c r="G83" s="50" t="s">
        <v>12</v>
      </c>
      <c r="H83" s="50"/>
      <c r="I83" s="50"/>
      <c r="J83" s="50"/>
    </row>
    <row r="84" spans="1:10" ht="12.75">
      <c r="A84" s="16" t="s">
        <v>10</v>
      </c>
      <c r="B84" s="16" t="s">
        <v>0</v>
      </c>
      <c r="C84" s="16" t="s">
        <v>66</v>
      </c>
      <c r="D84" s="16" t="s">
        <v>2</v>
      </c>
      <c r="E84" s="16" t="s">
        <v>14</v>
      </c>
      <c r="F84" s="16" t="s">
        <v>3</v>
      </c>
      <c r="G84" s="17" t="s">
        <v>11</v>
      </c>
      <c r="H84" s="17" t="s">
        <v>1</v>
      </c>
      <c r="I84" s="17" t="s">
        <v>3</v>
      </c>
      <c r="J84" s="17" t="s">
        <v>2</v>
      </c>
    </row>
    <row r="85" spans="1:10" ht="12.75">
      <c r="A85" s="11">
        <v>4001</v>
      </c>
      <c r="B85" s="4" t="s">
        <v>17</v>
      </c>
      <c r="C85" s="7">
        <v>10</v>
      </c>
      <c r="D85" s="8">
        <v>11.5</v>
      </c>
      <c r="E85" s="9">
        <v>65</v>
      </c>
      <c r="F85" s="10">
        <v>0.016</v>
      </c>
      <c r="G85" s="3"/>
      <c r="H85" s="5">
        <f>C85*E85*G85</f>
        <v>0</v>
      </c>
      <c r="I85" s="6">
        <f>F85*G85</f>
        <v>0</v>
      </c>
      <c r="J85" s="19">
        <f>D85*G85</f>
        <v>0</v>
      </c>
    </row>
    <row r="86" spans="1:10" ht="12.75">
      <c r="A86" s="11">
        <v>4002</v>
      </c>
      <c r="B86" s="4" t="s">
        <v>18</v>
      </c>
      <c r="C86" s="7">
        <v>10</v>
      </c>
      <c r="D86" s="8">
        <v>11.5</v>
      </c>
      <c r="E86" s="9">
        <v>65</v>
      </c>
      <c r="F86" s="10">
        <v>0.016</v>
      </c>
      <c r="G86" s="3"/>
      <c r="H86" s="5">
        <f>C86*E86*G86</f>
        <v>0</v>
      </c>
      <c r="I86" s="6">
        <f>F86*G86</f>
        <v>0</v>
      </c>
      <c r="J86" s="19">
        <f>D86*G86</f>
        <v>0</v>
      </c>
    </row>
    <row r="87" spans="1:10" ht="12.75">
      <c r="A87" s="11">
        <v>4003</v>
      </c>
      <c r="B87" s="4" t="s">
        <v>19</v>
      </c>
      <c r="C87" s="7">
        <v>10</v>
      </c>
      <c r="D87" s="8">
        <v>11.5</v>
      </c>
      <c r="E87" s="9">
        <v>65</v>
      </c>
      <c r="F87" s="10">
        <v>0.016</v>
      </c>
      <c r="G87" s="3"/>
      <c r="H87" s="5">
        <f>C87*E87*G87</f>
        <v>0</v>
      </c>
      <c r="I87" s="6">
        <f>F87*G87</f>
        <v>0</v>
      </c>
      <c r="J87" s="19">
        <f>D87*G87</f>
        <v>0</v>
      </c>
    </row>
    <row r="88" spans="1:10" ht="12.75">
      <c r="A88" s="11">
        <v>4003</v>
      </c>
      <c r="B88" s="4" t="s">
        <v>36</v>
      </c>
      <c r="C88" s="7">
        <v>10</v>
      </c>
      <c r="D88" s="8">
        <v>11.5</v>
      </c>
      <c r="E88" s="9">
        <v>65</v>
      </c>
      <c r="F88" s="10">
        <v>0.016</v>
      </c>
      <c r="G88" s="3"/>
      <c r="H88" s="5">
        <f>C88*E88*G88</f>
        <v>0</v>
      </c>
      <c r="I88" s="6">
        <f>F88*G88</f>
        <v>0</v>
      </c>
      <c r="J88" s="19">
        <f>D88*G88</f>
        <v>0</v>
      </c>
    </row>
    <row r="89" spans="1:10" ht="12.75">
      <c r="A89" s="51" t="s">
        <v>15</v>
      </c>
      <c r="B89" s="51"/>
      <c r="C89" s="51"/>
      <c r="D89" s="51"/>
      <c r="E89" s="51"/>
      <c r="F89" s="51"/>
      <c r="G89" s="18">
        <f>SUM(G85:G88)</f>
        <v>0</v>
      </c>
      <c r="H89" s="13">
        <f>SUM(H85:H88)</f>
        <v>0</v>
      </c>
      <c r="I89" s="14">
        <f>SUM(I85:I88)</f>
        <v>0</v>
      </c>
      <c r="J89" s="20">
        <f>SUM(J85:J88)</f>
        <v>0</v>
      </c>
    </row>
    <row r="91" spans="1:10" ht="30" customHeight="1">
      <c r="A91" s="48" t="s">
        <v>37</v>
      </c>
      <c r="B91" s="49"/>
      <c r="C91" s="49"/>
      <c r="D91" s="49"/>
      <c r="E91" s="49"/>
      <c r="F91" s="49"/>
      <c r="G91" s="50" t="s">
        <v>12</v>
      </c>
      <c r="H91" s="50"/>
      <c r="I91" s="50"/>
      <c r="J91" s="50"/>
    </row>
    <row r="92" spans="1:10" ht="12.75">
      <c r="A92" s="16" t="s">
        <v>10</v>
      </c>
      <c r="B92" s="16" t="s">
        <v>0</v>
      </c>
      <c r="C92" s="16" t="s">
        <v>66</v>
      </c>
      <c r="D92" s="16" t="s">
        <v>2</v>
      </c>
      <c r="E92" s="16" t="s">
        <v>14</v>
      </c>
      <c r="F92" s="16" t="s">
        <v>3</v>
      </c>
      <c r="G92" s="17" t="s">
        <v>11</v>
      </c>
      <c r="H92" s="17" t="s">
        <v>1</v>
      </c>
      <c r="I92" s="17" t="s">
        <v>3</v>
      </c>
      <c r="J92" s="17" t="s">
        <v>2</v>
      </c>
    </row>
    <row r="93" spans="1:10" ht="12.75">
      <c r="A93" s="11">
        <v>5001</v>
      </c>
      <c r="B93" s="4" t="s">
        <v>20</v>
      </c>
      <c r="C93" s="7">
        <v>10</v>
      </c>
      <c r="D93" s="15">
        <v>12.5</v>
      </c>
      <c r="E93" s="9">
        <v>70</v>
      </c>
      <c r="F93" s="10">
        <v>0.017</v>
      </c>
      <c r="G93" s="3"/>
      <c r="H93" s="5">
        <f aca="true" t="shared" si="6" ref="H93:H98">C93*E93*G93</f>
        <v>0</v>
      </c>
      <c r="I93" s="6">
        <f>F93*G93</f>
        <v>0</v>
      </c>
      <c r="J93" s="19">
        <f aca="true" t="shared" si="7" ref="J93:J98">D93*G93</f>
        <v>0</v>
      </c>
    </row>
    <row r="94" spans="1:10" ht="12.75">
      <c r="A94" s="11">
        <v>5002</v>
      </c>
      <c r="B94" s="4" t="s">
        <v>5</v>
      </c>
      <c r="C94" s="7">
        <v>10</v>
      </c>
      <c r="D94" s="15">
        <v>12.5</v>
      </c>
      <c r="E94" s="9">
        <v>70</v>
      </c>
      <c r="F94" s="10">
        <v>0.017</v>
      </c>
      <c r="G94" s="3"/>
      <c r="H94" s="5">
        <f t="shared" si="6"/>
        <v>0</v>
      </c>
      <c r="I94" s="6">
        <f>F94*G94</f>
        <v>0</v>
      </c>
      <c r="J94" s="19">
        <f t="shared" si="7"/>
        <v>0</v>
      </c>
    </row>
    <row r="95" spans="1:10" ht="12.75">
      <c r="A95" s="11">
        <v>5003</v>
      </c>
      <c r="B95" s="4" t="s">
        <v>6</v>
      </c>
      <c r="C95" s="7">
        <v>10</v>
      </c>
      <c r="D95" s="15">
        <v>12.5</v>
      </c>
      <c r="E95" s="9">
        <v>70</v>
      </c>
      <c r="F95" s="10">
        <v>0.017</v>
      </c>
      <c r="G95" s="3"/>
      <c r="H95" s="5">
        <f t="shared" si="6"/>
        <v>0</v>
      </c>
      <c r="I95" s="6">
        <f>F95*G95</f>
        <v>0</v>
      </c>
      <c r="J95" s="19">
        <f t="shared" si="7"/>
        <v>0</v>
      </c>
    </row>
    <row r="96" spans="1:10" ht="12.75">
      <c r="A96" s="11">
        <v>5004</v>
      </c>
      <c r="B96" s="4" t="s">
        <v>7</v>
      </c>
      <c r="C96" s="7">
        <v>10</v>
      </c>
      <c r="D96" s="15">
        <v>12.5</v>
      </c>
      <c r="E96" s="9">
        <v>70</v>
      </c>
      <c r="F96" s="10">
        <v>0.017</v>
      </c>
      <c r="G96" s="3"/>
      <c r="H96" s="5">
        <f t="shared" si="6"/>
        <v>0</v>
      </c>
      <c r="I96" s="6">
        <f>F96*G96</f>
        <v>0</v>
      </c>
      <c r="J96" s="19">
        <f t="shared" si="7"/>
        <v>0</v>
      </c>
    </row>
    <row r="97" spans="1:10" ht="12.75">
      <c r="A97" s="11">
        <v>5005</v>
      </c>
      <c r="B97" s="4" t="s">
        <v>38</v>
      </c>
      <c r="C97" s="7">
        <v>10</v>
      </c>
      <c r="D97" s="15">
        <v>12.5</v>
      </c>
      <c r="E97" s="9">
        <v>70</v>
      </c>
      <c r="F97" s="10">
        <v>0.017</v>
      </c>
      <c r="G97" s="3"/>
      <c r="H97" s="5">
        <f t="shared" si="6"/>
        <v>0</v>
      </c>
      <c r="I97" s="6">
        <f>F97*G97</f>
        <v>0</v>
      </c>
      <c r="J97" s="19">
        <f t="shared" si="7"/>
        <v>0</v>
      </c>
    </row>
    <row r="98" spans="1:10" ht="12.75">
      <c r="A98" s="11">
        <v>5006</v>
      </c>
      <c r="B98" s="4" t="s">
        <v>23</v>
      </c>
      <c r="C98" s="7">
        <v>10</v>
      </c>
      <c r="D98" s="15">
        <v>12.5</v>
      </c>
      <c r="E98" s="9">
        <v>70</v>
      </c>
      <c r="F98" s="10">
        <v>0.017</v>
      </c>
      <c r="G98" s="3"/>
      <c r="H98" s="5">
        <f t="shared" si="6"/>
        <v>0</v>
      </c>
      <c r="I98" s="6">
        <f>F98*G98</f>
        <v>0</v>
      </c>
      <c r="J98" s="19">
        <f t="shared" si="7"/>
        <v>0</v>
      </c>
    </row>
    <row r="99" spans="1:10" ht="12.75">
      <c r="A99" s="51" t="s">
        <v>15</v>
      </c>
      <c r="B99" s="51"/>
      <c r="C99" s="51"/>
      <c r="D99" s="51"/>
      <c r="E99" s="51"/>
      <c r="F99" s="51"/>
      <c r="G99" s="18">
        <f>SUM(G93:G98)</f>
        <v>0</v>
      </c>
      <c r="H99" s="13">
        <f>SUM(H93:H98)</f>
        <v>0</v>
      </c>
      <c r="I99" s="14">
        <f>SUM(I93:I98)</f>
        <v>0</v>
      </c>
      <c r="J99" s="20">
        <f>SUM(J93:J98)</f>
        <v>0</v>
      </c>
    </row>
    <row r="101" spans="1:10" ht="24" customHeight="1">
      <c r="A101" s="48" t="s">
        <v>39</v>
      </c>
      <c r="B101" s="49"/>
      <c r="C101" s="49"/>
      <c r="D101" s="49"/>
      <c r="E101" s="49"/>
      <c r="F101" s="49"/>
      <c r="G101" s="50" t="s">
        <v>12</v>
      </c>
      <c r="H101" s="50"/>
      <c r="I101" s="50"/>
      <c r="J101" s="50"/>
    </row>
    <row r="102" spans="1:10" ht="12.75">
      <c r="A102" s="16" t="s">
        <v>10</v>
      </c>
      <c r="B102" s="16" t="s">
        <v>0</v>
      </c>
      <c r="C102" s="16" t="s">
        <v>66</v>
      </c>
      <c r="D102" s="16" t="s">
        <v>2</v>
      </c>
      <c r="E102" s="16" t="s">
        <v>14</v>
      </c>
      <c r="F102" s="16" t="s">
        <v>3</v>
      </c>
      <c r="G102" s="17" t="s">
        <v>11</v>
      </c>
      <c r="H102" s="17" t="s">
        <v>1</v>
      </c>
      <c r="I102" s="17" t="s">
        <v>3</v>
      </c>
      <c r="J102" s="17" t="s">
        <v>2</v>
      </c>
    </row>
    <row r="103" spans="1:10" ht="12.75">
      <c r="A103" s="11">
        <v>601</v>
      </c>
      <c r="B103" s="4" t="s">
        <v>4</v>
      </c>
      <c r="C103" s="7">
        <v>20</v>
      </c>
      <c r="D103" s="15">
        <v>12.5</v>
      </c>
      <c r="E103" s="9">
        <v>33</v>
      </c>
      <c r="F103" s="10">
        <v>0.016</v>
      </c>
      <c r="G103" s="3"/>
      <c r="H103" s="5">
        <f aca="true" t="shared" si="8" ref="H103:H110">C103*E103*G103</f>
        <v>0</v>
      </c>
      <c r="I103" s="6">
        <f>F103*G103</f>
        <v>0</v>
      </c>
      <c r="J103" s="19">
        <f aca="true" t="shared" si="9" ref="J103:J110">D103*G103</f>
        <v>0</v>
      </c>
    </row>
    <row r="104" spans="1:10" ht="12.75">
      <c r="A104" s="11">
        <v>602</v>
      </c>
      <c r="B104" s="4" t="s">
        <v>5</v>
      </c>
      <c r="C104" s="7">
        <v>20</v>
      </c>
      <c r="D104" s="15">
        <v>12.5</v>
      </c>
      <c r="E104" s="9">
        <v>33</v>
      </c>
      <c r="F104" s="10">
        <v>0.016</v>
      </c>
      <c r="G104" s="3"/>
      <c r="H104" s="5">
        <f t="shared" si="8"/>
        <v>0</v>
      </c>
      <c r="I104" s="6">
        <f>F104*G104</f>
        <v>0</v>
      </c>
      <c r="J104" s="19">
        <f t="shared" si="9"/>
        <v>0</v>
      </c>
    </row>
    <row r="105" spans="1:10" ht="12.75">
      <c r="A105" s="11">
        <v>603</v>
      </c>
      <c r="B105" s="4" t="s">
        <v>6</v>
      </c>
      <c r="C105" s="7">
        <v>20</v>
      </c>
      <c r="D105" s="15">
        <v>12.5</v>
      </c>
      <c r="E105" s="9">
        <v>33</v>
      </c>
      <c r="F105" s="10">
        <v>0.016</v>
      </c>
      <c r="G105" s="3"/>
      <c r="H105" s="5">
        <f t="shared" si="8"/>
        <v>0</v>
      </c>
      <c r="I105" s="6">
        <f>F105*G105</f>
        <v>0</v>
      </c>
      <c r="J105" s="19">
        <f t="shared" si="9"/>
        <v>0</v>
      </c>
    </row>
    <row r="106" spans="1:10" ht="12.75">
      <c r="A106" s="11">
        <v>604</v>
      </c>
      <c r="B106" s="4" t="s">
        <v>7</v>
      </c>
      <c r="C106" s="7">
        <v>20</v>
      </c>
      <c r="D106" s="15">
        <v>12.5</v>
      </c>
      <c r="E106" s="9">
        <v>33</v>
      </c>
      <c r="F106" s="10">
        <v>0.016</v>
      </c>
      <c r="G106" s="3"/>
      <c r="H106" s="5">
        <f t="shared" si="8"/>
        <v>0</v>
      </c>
      <c r="I106" s="6">
        <f>F106*G106</f>
        <v>0</v>
      </c>
      <c r="J106" s="19">
        <f t="shared" si="9"/>
        <v>0</v>
      </c>
    </row>
    <row r="107" spans="1:10" ht="12.75">
      <c r="A107" s="11">
        <v>605</v>
      </c>
      <c r="B107" s="4" t="s">
        <v>32</v>
      </c>
      <c r="C107" s="7">
        <v>20</v>
      </c>
      <c r="D107" s="15">
        <v>12.5</v>
      </c>
      <c r="E107" s="9">
        <v>33</v>
      </c>
      <c r="F107" s="10">
        <v>0.016</v>
      </c>
      <c r="G107" s="3"/>
      <c r="H107" s="5">
        <f t="shared" si="8"/>
        <v>0</v>
      </c>
      <c r="I107" s="6">
        <f>F107*G107</f>
        <v>0</v>
      </c>
      <c r="J107" s="19">
        <f t="shared" si="9"/>
        <v>0</v>
      </c>
    </row>
    <row r="108" spans="1:10" ht="12.75">
      <c r="A108" s="11">
        <v>606</v>
      </c>
      <c r="B108" s="4" t="s">
        <v>33</v>
      </c>
      <c r="C108" s="7">
        <v>20</v>
      </c>
      <c r="D108" s="15">
        <v>12.5</v>
      </c>
      <c r="E108" s="9">
        <v>33</v>
      </c>
      <c r="F108" s="10">
        <v>0.016</v>
      </c>
      <c r="G108" s="3"/>
      <c r="H108" s="5">
        <f t="shared" si="8"/>
        <v>0</v>
      </c>
      <c r="I108" s="6">
        <f>F108*G108</f>
        <v>0</v>
      </c>
      <c r="J108" s="19">
        <f t="shared" si="9"/>
        <v>0</v>
      </c>
    </row>
    <row r="109" spans="1:10" ht="12.75">
      <c r="A109" s="11">
        <v>1003</v>
      </c>
      <c r="B109" s="4" t="s">
        <v>20</v>
      </c>
      <c r="C109" s="7">
        <v>20</v>
      </c>
      <c r="D109" s="15">
        <v>12.5</v>
      </c>
      <c r="E109" s="9">
        <v>33</v>
      </c>
      <c r="F109" s="10">
        <v>0.016</v>
      </c>
      <c r="G109" s="3"/>
      <c r="H109" s="5">
        <f t="shared" si="8"/>
        <v>0</v>
      </c>
      <c r="I109" s="6">
        <f>F109*G109</f>
        <v>0</v>
      </c>
      <c r="J109" s="19">
        <f t="shared" si="9"/>
        <v>0</v>
      </c>
    </row>
    <row r="110" spans="1:10" ht="12.75">
      <c r="A110" s="11">
        <v>805</v>
      </c>
      <c r="B110" s="4" t="s">
        <v>23</v>
      </c>
      <c r="C110" s="7">
        <v>20</v>
      </c>
      <c r="D110" s="15">
        <v>12.5</v>
      </c>
      <c r="E110" s="9">
        <v>33</v>
      </c>
      <c r="F110" s="10">
        <v>0.016</v>
      </c>
      <c r="G110" s="3"/>
      <c r="H110" s="5">
        <f t="shared" si="8"/>
        <v>0</v>
      </c>
      <c r="I110" s="6">
        <f>F110*G110</f>
        <v>0</v>
      </c>
      <c r="J110" s="19">
        <f t="shared" si="9"/>
        <v>0</v>
      </c>
    </row>
    <row r="111" spans="1:10" ht="12.75">
      <c r="A111" s="51" t="s">
        <v>15</v>
      </c>
      <c r="B111" s="51"/>
      <c r="C111" s="51"/>
      <c r="D111" s="51"/>
      <c r="E111" s="51"/>
      <c r="F111" s="51"/>
      <c r="G111" s="18">
        <f>SUM(G103:G110)</f>
        <v>0</v>
      </c>
      <c r="H111" s="13">
        <f>SUM(H103:H110)</f>
        <v>0</v>
      </c>
      <c r="I111" s="14">
        <f>SUM(I103:I110)</f>
        <v>0</v>
      </c>
      <c r="J111" s="20">
        <f>SUM(J103:J110)</f>
        <v>0</v>
      </c>
    </row>
    <row r="113" spans="1:10" ht="30" customHeight="1">
      <c r="A113" s="48" t="s">
        <v>72</v>
      </c>
      <c r="B113" s="49"/>
      <c r="C113" s="49"/>
      <c r="D113" s="49"/>
      <c r="E113" s="49"/>
      <c r="F113" s="49"/>
      <c r="G113" s="50" t="s">
        <v>12</v>
      </c>
      <c r="H113" s="50"/>
      <c r="I113" s="50"/>
      <c r="J113" s="50"/>
    </row>
    <row r="114" spans="1:10" ht="12.75">
      <c r="A114" s="16" t="s">
        <v>10</v>
      </c>
      <c r="B114" s="16" t="s">
        <v>0</v>
      </c>
      <c r="C114" s="16" t="s">
        <v>66</v>
      </c>
      <c r="D114" s="16" t="s">
        <v>2</v>
      </c>
      <c r="E114" s="16" t="s">
        <v>14</v>
      </c>
      <c r="F114" s="16" t="s">
        <v>3</v>
      </c>
      <c r="G114" s="17" t="s">
        <v>11</v>
      </c>
      <c r="H114" s="17" t="s">
        <v>1</v>
      </c>
      <c r="I114" s="17" t="s">
        <v>3</v>
      </c>
      <c r="J114" s="17" t="s">
        <v>2</v>
      </c>
    </row>
    <row r="115" spans="1:10" ht="12.75">
      <c r="A115" s="11">
        <v>1101</v>
      </c>
      <c r="B115" s="4" t="s">
        <v>73</v>
      </c>
      <c r="C115" s="7">
        <v>6</v>
      </c>
      <c r="D115" s="15">
        <v>5</v>
      </c>
      <c r="E115" s="9">
        <v>70</v>
      </c>
      <c r="F115" s="10">
        <v>0.001</v>
      </c>
      <c r="G115" s="3"/>
      <c r="H115" s="5">
        <f aca="true" t="shared" si="10" ref="H115:H120">C115*E115*G115</f>
        <v>0</v>
      </c>
      <c r="I115" s="6">
        <f>F115*G115</f>
        <v>0</v>
      </c>
      <c r="J115" s="19">
        <f aca="true" t="shared" si="11" ref="J115:J120">D115*G115</f>
        <v>0</v>
      </c>
    </row>
    <row r="116" spans="1:10" ht="12.75">
      <c r="A116" s="11">
        <v>1102</v>
      </c>
      <c r="B116" s="4" t="s">
        <v>74</v>
      </c>
      <c r="C116" s="7">
        <v>6</v>
      </c>
      <c r="D116" s="15">
        <v>5</v>
      </c>
      <c r="E116" s="9">
        <v>70</v>
      </c>
      <c r="F116" s="10">
        <v>0.001</v>
      </c>
      <c r="G116" s="3"/>
      <c r="H116" s="5">
        <f t="shared" si="10"/>
        <v>0</v>
      </c>
      <c r="I116" s="6">
        <f>F116*G116</f>
        <v>0</v>
      </c>
      <c r="J116" s="19">
        <f t="shared" si="11"/>
        <v>0</v>
      </c>
    </row>
    <row r="117" spans="1:10" ht="12.75">
      <c r="A117" s="11">
        <v>1103</v>
      </c>
      <c r="B117" s="4" t="s">
        <v>5</v>
      </c>
      <c r="C117" s="7">
        <v>6</v>
      </c>
      <c r="D117" s="15">
        <v>5</v>
      </c>
      <c r="E117" s="9">
        <v>70</v>
      </c>
      <c r="F117" s="10">
        <v>0.001</v>
      </c>
      <c r="G117" s="3"/>
      <c r="H117" s="5">
        <f t="shared" si="10"/>
        <v>0</v>
      </c>
      <c r="I117" s="6">
        <f>F117*G117</f>
        <v>0</v>
      </c>
      <c r="J117" s="19">
        <f t="shared" si="11"/>
        <v>0</v>
      </c>
    </row>
    <row r="118" spans="1:10" ht="12.75">
      <c r="A118" s="11">
        <v>1104</v>
      </c>
      <c r="B118" s="4" t="s">
        <v>6</v>
      </c>
      <c r="C118" s="7">
        <v>6</v>
      </c>
      <c r="D118" s="15">
        <v>5</v>
      </c>
      <c r="E118" s="9">
        <v>70</v>
      </c>
      <c r="F118" s="10">
        <v>0.001</v>
      </c>
      <c r="G118" s="3"/>
      <c r="H118" s="5">
        <f t="shared" si="10"/>
        <v>0</v>
      </c>
      <c r="I118" s="6">
        <f>F118*G118</f>
        <v>0</v>
      </c>
      <c r="J118" s="19">
        <f t="shared" si="11"/>
        <v>0</v>
      </c>
    </row>
    <row r="119" spans="1:10" ht="12.75">
      <c r="A119" s="11">
        <v>1105</v>
      </c>
      <c r="B119" s="4" t="s">
        <v>75</v>
      </c>
      <c r="C119" s="7">
        <v>6</v>
      </c>
      <c r="D119" s="15">
        <v>5</v>
      </c>
      <c r="E119" s="9">
        <v>70</v>
      </c>
      <c r="F119" s="10">
        <v>0.001</v>
      </c>
      <c r="G119" s="3"/>
      <c r="H119" s="5">
        <f t="shared" si="10"/>
        <v>0</v>
      </c>
      <c r="I119" s="6">
        <f>F119*G119</f>
        <v>0</v>
      </c>
      <c r="J119" s="19">
        <f t="shared" si="11"/>
        <v>0</v>
      </c>
    </row>
    <row r="120" spans="1:10" ht="12.75">
      <c r="A120" s="11">
        <v>1106</v>
      </c>
      <c r="B120" s="4" t="s">
        <v>76</v>
      </c>
      <c r="C120" s="7">
        <v>6</v>
      </c>
      <c r="D120" s="15">
        <v>5</v>
      </c>
      <c r="E120" s="9">
        <v>70</v>
      </c>
      <c r="F120" s="10">
        <v>0.001</v>
      </c>
      <c r="G120" s="3"/>
      <c r="H120" s="5">
        <f t="shared" si="10"/>
        <v>0</v>
      </c>
      <c r="I120" s="6">
        <f>F120*G120</f>
        <v>0</v>
      </c>
      <c r="J120" s="19">
        <f t="shared" si="11"/>
        <v>0</v>
      </c>
    </row>
    <row r="121" spans="1:10" ht="12.75">
      <c r="A121" s="51" t="s">
        <v>15</v>
      </c>
      <c r="B121" s="51"/>
      <c r="C121" s="51"/>
      <c r="D121" s="51"/>
      <c r="E121" s="51"/>
      <c r="F121" s="51"/>
      <c r="G121" s="18">
        <f>SUM(G115:G120)</f>
        <v>0</v>
      </c>
      <c r="H121" s="13">
        <f>SUM(H115:H120)</f>
        <v>0</v>
      </c>
      <c r="I121" s="14">
        <f>SUM(I115:I120)</f>
        <v>0</v>
      </c>
      <c r="J121" s="20">
        <f>SUM(J115:J120)</f>
        <v>0</v>
      </c>
    </row>
    <row r="123" spans="1:10" ht="30" customHeight="1">
      <c r="A123" s="48" t="s">
        <v>40</v>
      </c>
      <c r="B123" s="49"/>
      <c r="C123" s="49"/>
      <c r="D123" s="49"/>
      <c r="E123" s="49"/>
      <c r="F123" s="49"/>
      <c r="G123" s="50" t="s">
        <v>12</v>
      </c>
      <c r="H123" s="50"/>
      <c r="I123" s="50"/>
      <c r="J123" s="50"/>
    </row>
    <row r="124" spans="1:10" ht="12.75">
      <c r="A124" s="16" t="s">
        <v>10</v>
      </c>
      <c r="B124" s="16" t="s">
        <v>0</v>
      </c>
      <c r="C124" s="16" t="s">
        <v>66</v>
      </c>
      <c r="D124" s="16" t="s">
        <v>2</v>
      </c>
      <c r="E124" s="16" t="s">
        <v>14</v>
      </c>
      <c r="F124" s="16" t="s">
        <v>3</v>
      </c>
      <c r="G124" s="17" t="s">
        <v>11</v>
      </c>
      <c r="H124" s="17" t="s">
        <v>1</v>
      </c>
      <c r="I124" s="17" t="s">
        <v>3</v>
      </c>
      <c r="J124" s="17" t="s">
        <v>2</v>
      </c>
    </row>
    <row r="125" spans="1:10" ht="12.75">
      <c r="A125" s="11">
        <v>101</v>
      </c>
      <c r="B125" s="4" t="s">
        <v>34</v>
      </c>
      <c r="C125" s="7">
        <v>10</v>
      </c>
      <c r="D125" s="15">
        <v>0.8</v>
      </c>
      <c r="E125" s="9">
        <v>50</v>
      </c>
      <c r="F125" s="10">
        <v>0.001</v>
      </c>
      <c r="G125" s="3"/>
      <c r="H125" s="5">
        <f>C125*E125*G125</f>
        <v>0</v>
      </c>
      <c r="I125" s="6">
        <f>F125*G125</f>
        <v>0</v>
      </c>
      <c r="J125" s="19">
        <f>D125*G125</f>
        <v>0</v>
      </c>
    </row>
    <row r="126" spans="1:10" ht="12.75">
      <c r="A126" s="11">
        <v>102</v>
      </c>
      <c r="B126" s="4" t="s">
        <v>41</v>
      </c>
      <c r="C126" s="7">
        <v>10</v>
      </c>
      <c r="D126" s="15">
        <v>0.8</v>
      </c>
      <c r="E126" s="9">
        <v>50</v>
      </c>
      <c r="F126" s="10">
        <v>0.001</v>
      </c>
      <c r="G126" s="3"/>
      <c r="H126" s="5">
        <f>C126*E126*G126</f>
        <v>0</v>
      </c>
      <c r="I126" s="6">
        <f>F126*G126</f>
        <v>0</v>
      </c>
      <c r="J126" s="19">
        <f>D126*G126</f>
        <v>0</v>
      </c>
    </row>
    <row r="127" spans="1:10" ht="12.75">
      <c r="A127" s="11">
        <v>103</v>
      </c>
      <c r="B127" s="4" t="s">
        <v>42</v>
      </c>
      <c r="C127" s="7">
        <v>10</v>
      </c>
      <c r="D127" s="15">
        <v>0.8</v>
      </c>
      <c r="E127" s="9">
        <v>50</v>
      </c>
      <c r="F127" s="10">
        <v>0.001</v>
      </c>
      <c r="G127" s="3"/>
      <c r="H127" s="5">
        <f>C127*E127*G127</f>
        <v>0</v>
      </c>
      <c r="I127" s="6">
        <f>F127*G127</f>
        <v>0</v>
      </c>
      <c r="J127" s="19">
        <f>D127*G127</f>
        <v>0</v>
      </c>
    </row>
    <row r="128" spans="1:10" ht="12.75">
      <c r="A128" s="51" t="s">
        <v>15</v>
      </c>
      <c r="B128" s="51"/>
      <c r="C128" s="51"/>
      <c r="D128" s="51"/>
      <c r="E128" s="51"/>
      <c r="F128" s="51"/>
      <c r="G128" s="18">
        <f>SUM(G125:G127)</f>
        <v>0</v>
      </c>
      <c r="H128" s="13">
        <f>SUM(H125:H127)</f>
        <v>0</v>
      </c>
      <c r="I128" s="14">
        <f>SUM(I125:I127)</f>
        <v>0</v>
      </c>
      <c r="J128" s="20">
        <f>SUM(J125:J127)</f>
        <v>0</v>
      </c>
    </row>
    <row r="130" spans="1:10" ht="30" customHeight="1">
      <c r="A130" s="48" t="s">
        <v>43</v>
      </c>
      <c r="B130" s="49"/>
      <c r="C130" s="49"/>
      <c r="D130" s="49"/>
      <c r="E130" s="49"/>
      <c r="F130" s="49"/>
      <c r="G130" s="50" t="s">
        <v>12</v>
      </c>
      <c r="H130" s="50"/>
      <c r="I130" s="50"/>
      <c r="J130" s="50"/>
    </row>
    <row r="131" spans="1:10" ht="12.75">
      <c r="A131" s="16" t="s">
        <v>10</v>
      </c>
      <c r="B131" s="16" t="s">
        <v>0</v>
      </c>
      <c r="C131" s="16" t="s">
        <v>66</v>
      </c>
      <c r="D131" s="16" t="s">
        <v>2</v>
      </c>
      <c r="E131" s="16" t="s">
        <v>14</v>
      </c>
      <c r="F131" s="16" t="s">
        <v>3</v>
      </c>
      <c r="G131" s="17" t="s">
        <v>11</v>
      </c>
      <c r="H131" s="17" t="s">
        <v>1</v>
      </c>
      <c r="I131" s="17" t="s">
        <v>3</v>
      </c>
      <c r="J131" s="17" t="s">
        <v>2</v>
      </c>
    </row>
    <row r="132" spans="1:10" ht="12.75">
      <c r="A132" s="11">
        <v>1501</v>
      </c>
      <c r="B132" s="4" t="s">
        <v>5</v>
      </c>
      <c r="C132" s="7">
        <v>10</v>
      </c>
      <c r="D132" s="15">
        <v>0.7</v>
      </c>
      <c r="E132" s="9">
        <v>49</v>
      </c>
      <c r="F132" s="10">
        <v>0.001</v>
      </c>
      <c r="G132" s="3"/>
      <c r="H132" s="5">
        <f>C132*E132*G132</f>
        <v>0</v>
      </c>
      <c r="I132" s="6">
        <f>F132*G132</f>
        <v>0</v>
      </c>
      <c r="J132" s="19">
        <f>D132*G132</f>
        <v>0</v>
      </c>
    </row>
    <row r="133" spans="1:10" ht="12.75">
      <c r="A133" s="11">
        <v>1502</v>
      </c>
      <c r="B133" s="4" t="s">
        <v>6</v>
      </c>
      <c r="C133" s="7">
        <v>10</v>
      </c>
      <c r="D133" s="15">
        <v>0.7</v>
      </c>
      <c r="E133" s="9">
        <v>49</v>
      </c>
      <c r="F133" s="10">
        <v>0.001</v>
      </c>
      <c r="G133" s="3"/>
      <c r="H133" s="5">
        <f>C133*E133*G133</f>
        <v>0</v>
      </c>
      <c r="I133" s="6">
        <f>F133*G133</f>
        <v>0</v>
      </c>
      <c r="J133" s="19">
        <f>D133*G133</f>
        <v>0</v>
      </c>
    </row>
    <row r="134" spans="1:10" ht="12.75">
      <c r="A134" s="11">
        <v>1503</v>
      </c>
      <c r="B134" s="4" t="s">
        <v>7</v>
      </c>
      <c r="C134" s="7">
        <v>10</v>
      </c>
      <c r="D134" s="15">
        <v>0.7</v>
      </c>
      <c r="E134" s="9">
        <v>49</v>
      </c>
      <c r="F134" s="10">
        <v>0.001</v>
      </c>
      <c r="G134" s="3"/>
      <c r="H134" s="5">
        <f>C134*E134*G134</f>
        <v>0</v>
      </c>
      <c r="I134" s="6">
        <f>F134*G134</f>
        <v>0</v>
      </c>
      <c r="J134" s="19">
        <f>D134*G134</f>
        <v>0</v>
      </c>
    </row>
    <row r="135" spans="1:10" ht="12.75">
      <c r="A135" s="11">
        <v>1504</v>
      </c>
      <c r="B135" s="4" t="s">
        <v>44</v>
      </c>
      <c r="C135" s="7">
        <v>10</v>
      </c>
      <c r="D135" s="15">
        <v>0.7</v>
      </c>
      <c r="E135" s="9">
        <v>49</v>
      </c>
      <c r="F135" s="10">
        <v>0.001</v>
      </c>
      <c r="G135" s="3"/>
      <c r="H135" s="5">
        <f>C135*E135*G135</f>
        <v>0</v>
      </c>
      <c r="I135" s="6">
        <f>F135*G135</f>
        <v>0</v>
      </c>
      <c r="J135" s="19">
        <f>D135*G135</f>
        <v>0</v>
      </c>
    </row>
    <row r="136" spans="1:10" ht="12.75">
      <c r="A136" s="51" t="s">
        <v>15</v>
      </c>
      <c r="B136" s="51"/>
      <c r="C136" s="51"/>
      <c r="D136" s="51"/>
      <c r="E136" s="51"/>
      <c r="F136" s="51"/>
      <c r="G136" s="18">
        <f>SUM(G132:G135)</f>
        <v>0</v>
      </c>
      <c r="H136" s="13">
        <f>SUM(H132:H135)</f>
        <v>0</v>
      </c>
      <c r="I136" s="14">
        <f>SUM(I132:I135)</f>
        <v>0</v>
      </c>
      <c r="J136" s="20">
        <f>SUM(J132:J135)</f>
        <v>0</v>
      </c>
    </row>
    <row r="138" spans="1:10" ht="30" customHeight="1">
      <c r="A138" s="48" t="s">
        <v>45</v>
      </c>
      <c r="B138" s="49"/>
      <c r="C138" s="49"/>
      <c r="D138" s="49"/>
      <c r="E138" s="49"/>
      <c r="F138" s="49"/>
      <c r="G138" s="50" t="s">
        <v>12</v>
      </c>
      <c r="H138" s="50"/>
      <c r="I138" s="50"/>
      <c r="J138" s="50"/>
    </row>
    <row r="139" spans="1:10" ht="12.75">
      <c r="A139" s="16" t="s">
        <v>10</v>
      </c>
      <c r="B139" s="16" t="s">
        <v>0</v>
      </c>
      <c r="C139" s="16" t="s">
        <v>66</v>
      </c>
      <c r="D139" s="16" t="s">
        <v>2</v>
      </c>
      <c r="E139" s="16" t="s">
        <v>14</v>
      </c>
      <c r="F139" s="16" t="s">
        <v>3</v>
      </c>
      <c r="G139" s="17" t="s">
        <v>11</v>
      </c>
      <c r="H139" s="17" t="s">
        <v>1</v>
      </c>
      <c r="I139" s="17" t="s">
        <v>3</v>
      </c>
      <c r="J139" s="17" t="s">
        <v>2</v>
      </c>
    </row>
    <row r="140" spans="1:10" ht="12.75">
      <c r="A140" s="11">
        <v>1401</v>
      </c>
      <c r="B140" s="4" t="s">
        <v>46</v>
      </c>
      <c r="C140" s="7">
        <v>10</v>
      </c>
      <c r="D140" s="8">
        <v>0.3</v>
      </c>
      <c r="E140" s="9">
        <v>25</v>
      </c>
      <c r="F140" s="10">
        <v>0.001</v>
      </c>
      <c r="G140" s="3"/>
      <c r="H140" s="5">
        <f>C140*E140*G140</f>
        <v>0</v>
      </c>
      <c r="I140" s="6">
        <f>F140*G140</f>
        <v>0</v>
      </c>
      <c r="J140" s="19">
        <f>D140*G140</f>
        <v>0</v>
      </c>
    </row>
    <row r="141" spans="1:10" ht="12.75">
      <c r="A141" s="51" t="s">
        <v>15</v>
      </c>
      <c r="B141" s="51"/>
      <c r="C141" s="51"/>
      <c r="D141" s="51"/>
      <c r="E141" s="51"/>
      <c r="F141" s="51"/>
      <c r="G141" s="18">
        <f>SUM(G140)</f>
        <v>0</v>
      </c>
      <c r="H141" s="13">
        <f>SUM(H140)</f>
        <v>0</v>
      </c>
      <c r="I141" s="14">
        <f>SUM(I140)</f>
        <v>0</v>
      </c>
      <c r="J141" s="20">
        <f>SUM(J140)</f>
        <v>0</v>
      </c>
    </row>
    <row r="143" spans="1:10" ht="30" customHeight="1">
      <c r="A143" s="48" t="s">
        <v>47</v>
      </c>
      <c r="B143" s="49"/>
      <c r="C143" s="49"/>
      <c r="D143" s="49"/>
      <c r="E143" s="49"/>
      <c r="F143" s="49"/>
      <c r="G143" s="50" t="s">
        <v>12</v>
      </c>
      <c r="H143" s="50"/>
      <c r="I143" s="50"/>
      <c r="J143" s="50"/>
    </row>
    <row r="144" spans="1:10" ht="12.75">
      <c r="A144" s="16" t="s">
        <v>10</v>
      </c>
      <c r="B144" s="16" t="s">
        <v>0</v>
      </c>
      <c r="C144" s="16" t="s">
        <v>66</v>
      </c>
      <c r="D144" s="16" t="s">
        <v>2</v>
      </c>
      <c r="E144" s="16" t="s">
        <v>14</v>
      </c>
      <c r="F144" s="16" t="s">
        <v>3</v>
      </c>
      <c r="G144" s="17" t="s">
        <v>11</v>
      </c>
      <c r="H144" s="17" t="s">
        <v>1</v>
      </c>
      <c r="I144" s="17" t="s">
        <v>3</v>
      </c>
      <c r="J144" s="17" t="s">
        <v>2</v>
      </c>
    </row>
    <row r="145" spans="1:10" ht="12.75">
      <c r="A145" s="11">
        <v>301</v>
      </c>
      <c r="B145" s="4" t="s">
        <v>4</v>
      </c>
      <c r="C145" s="7">
        <v>50</v>
      </c>
      <c r="D145" s="15">
        <v>1.5</v>
      </c>
      <c r="E145" s="9">
        <v>24</v>
      </c>
      <c r="F145" s="10">
        <v>0.012</v>
      </c>
      <c r="G145" s="3"/>
      <c r="H145" s="5">
        <f aca="true" t="shared" si="12" ref="H145:H159">C145*E145*G145</f>
        <v>0</v>
      </c>
      <c r="I145" s="6">
        <f>F145*G145</f>
        <v>0</v>
      </c>
      <c r="J145" s="19">
        <f aca="true" t="shared" si="13" ref="J145:J159">D145*G145</f>
        <v>0</v>
      </c>
    </row>
    <row r="146" spans="1:10" ht="12.75">
      <c r="A146" s="11">
        <v>302</v>
      </c>
      <c r="B146" s="4" t="s">
        <v>48</v>
      </c>
      <c r="C146" s="7">
        <v>50</v>
      </c>
      <c r="D146" s="15">
        <v>1.5</v>
      </c>
      <c r="E146" s="9">
        <v>24</v>
      </c>
      <c r="F146" s="10">
        <v>0.012</v>
      </c>
      <c r="G146" s="3"/>
      <c r="H146" s="5">
        <f t="shared" si="12"/>
        <v>0</v>
      </c>
      <c r="I146" s="6">
        <f>F146*G146</f>
        <v>0</v>
      </c>
      <c r="J146" s="19">
        <f t="shared" si="13"/>
        <v>0</v>
      </c>
    </row>
    <row r="147" spans="1:10" ht="12.75">
      <c r="A147" s="11">
        <v>303</v>
      </c>
      <c r="B147" s="4" t="s">
        <v>49</v>
      </c>
      <c r="C147" s="7">
        <v>50</v>
      </c>
      <c r="D147" s="15">
        <v>1.5</v>
      </c>
      <c r="E147" s="9">
        <v>24</v>
      </c>
      <c r="F147" s="10">
        <v>0.012</v>
      </c>
      <c r="G147" s="3"/>
      <c r="H147" s="5">
        <f t="shared" si="12"/>
        <v>0</v>
      </c>
      <c r="I147" s="6">
        <f>F147*G147</f>
        <v>0</v>
      </c>
      <c r="J147" s="19">
        <f t="shared" si="13"/>
        <v>0</v>
      </c>
    </row>
    <row r="148" spans="1:10" ht="12.75">
      <c r="A148" s="11">
        <v>304</v>
      </c>
      <c r="B148" s="4" t="s">
        <v>50</v>
      </c>
      <c r="C148" s="7">
        <v>50</v>
      </c>
      <c r="D148" s="15">
        <v>1.5</v>
      </c>
      <c r="E148" s="9">
        <v>24</v>
      </c>
      <c r="F148" s="10">
        <v>0.012</v>
      </c>
      <c r="G148" s="3"/>
      <c r="H148" s="5">
        <f t="shared" si="12"/>
        <v>0</v>
      </c>
      <c r="I148" s="6">
        <f>F148*G148</f>
        <v>0</v>
      </c>
      <c r="J148" s="19">
        <f t="shared" si="13"/>
        <v>0</v>
      </c>
    </row>
    <row r="149" spans="1:10" ht="12.75">
      <c r="A149" s="11">
        <v>305</v>
      </c>
      <c r="B149" s="4" t="s">
        <v>51</v>
      </c>
      <c r="C149" s="7">
        <v>50</v>
      </c>
      <c r="D149" s="15">
        <v>1.5</v>
      </c>
      <c r="E149" s="9">
        <v>24</v>
      </c>
      <c r="F149" s="10">
        <v>0.012</v>
      </c>
      <c r="G149" s="3"/>
      <c r="H149" s="5">
        <f t="shared" si="12"/>
        <v>0</v>
      </c>
      <c r="I149" s="6">
        <f>F149*G149</f>
        <v>0</v>
      </c>
      <c r="J149" s="19">
        <f t="shared" si="13"/>
        <v>0</v>
      </c>
    </row>
    <row r="150" spans="1:10" ht="12.75">
      <c r="A150" s="11">
        <v>306</v>
      </c>
      <c r="B150" s="4" t="s">
        <v>52</v>
      </c>
      <c r="C150" s="7">
        <v>50</v>
      </c>
      <c r="D150" s="15">
        <v>1.5</v>
      </c>
      <c r="E150" s="9">
        <v>24</v>
      </c>
      <c r="F150" s="10">
        <v>0.012</v>
      </c>
      <c r="G150" s="3"/>
      <c r="H150" s="5">
        <f t="shared" si="12"/>
        <v>0</v>
      </c>
      <c r="I150" s="6">
        <f>F150*G150</f>
        <v>0</v>
      </c>
      <c r="J150" s="19">
        <f t="shared" si="13"/>
        <v>0</v>
      </c>
    </row>
    <row r="151" spans="1:10" ht="12.75">
      <c r="A151" s="11">
        <v>307</v>
      </c>
      <c r="B151" s="4" t="s">
        <v>53</v>
      </c>
      <c r="C151" s="7">
        <v>50</v>
      </c>
      <c r="D151" s="15">
        <v>1.5</v>
      </c>
      <c r="E151" s="9">
        <v>24</v>
      </c>
      <c r="F151" s="10">
        <v>0.012</v>
      </c>
      <c r="G151" s="3"/>
      <c r="H151" s="5">
        <f t="shared" si="12"/>
        <v>0</v>
      </c>
      <c r="I151" s="6">
        <f>F151*G151</f>
        <v>0</v>
      </c>
      <c r="J151" s="19">
        <f t="shared" si="13"/>
        <v>0</v>
      </c>
    </row>
    <row r="152" spans="1:10" ht="12.75">
      <c r="A152" s="11">
        <v>308</v>
      </c>
      <c r="B152" s="4" t="s">
        <v>54</v>
      </c>
      <c r="C152" s="7">
        <v>50</v>
      </c>
      <c r="D152" s="15">
        <v>1.5</v>
      </c>
      <c r="E152" s="9">
        <v>24</v>
      </c>
      <c r="F152" s="10">
        <v>0.012</v>
      </c>
      <c r="G152" s="3"/>
      <c r="H152" s="5">
        <f t="shared" si="12"/>
        <v>0</v>
      </c>
      <c r="I152" s="6">
        <f>F152*G152</f>
        <v>0</v>
      </c>
      <c r="J152" s="19">
        <f t="shared" si="13"/>
        <v>0</v>
      </c>
    </row>
    <row r="153" spans="1:10" ht="12.75">
      <c r="A153" s="11">
        <v>309</v>
      </c>
      <c r="B153" s="4" t="s">
        <v>55</v>
      </c>
      <c r="C153" s="7">
        <v>50</v>
      </c>
      <c r="D153" s="15">
        <v>1.5</v>
      </c>
      <c r="E153" s="9">
        <v>24</v>
      </c>
      <c r="F153" s="10">
        <v>0.012</v>
      </c>
      <c r="G153" s="3"/>
      <c r="H153" s="5">
        <f t="shared" si="12"/>
        <v>0</v>
      </c>
      <c r="I153" s="6">
        <f>F153*G153</f>
        <v>0</v>
      </c>
      <c r="J153" s="19">
        <f t="shared" si="13"/>
        <v>0</v>
      </c>
    </row>
    <row r="154" spans="1:10" ht="12.75">
      <c r="A154" s="11">
        <v>310</v>
      </c>
      <c r="B154" s="4" t="s">
        <v>56</v>
      </c>
      <c r="C154" s="7">
        <v>50</v>
      </c>
      <c r="D154" s="15">
        <v>1.5</v>
      </c>
      <c r="E154" s="9">
        <v>24</v>
      </c>
      <c r="F154" s="10">
        <v>0.012</v>
      </c>
      <c r="G154" s="3"/>
      <c r="H154" s="5">
        <f t="shared" si="12"/>
        <v>0</v>
      </c>
      <c r="I154" s="6">
        <f>F154*G154</f>
        <v>0</v>
      </c>
      <c r="J154" s="19">
        <f t="shared" si="13"/>
        <v>0</v>
      </c>
    </row>
    <row r="155" spans="1:10" ht="12.75">
      <c r="A155" s="11">
        <v>311</v>
      </c>
      <c r="B155" s="4" t="s">
        <v>57</v>
      </c>
      <c r="C155" s="7">
        <v>50</v>
      </c>
      <c r="D155" s="15">
        <v>1.5</v>
      </c>
      <c r="E155" s="9">
        <v>24</v>
      </c>
      <c r="F155" s="10">
        <v>0.012</v>
      </c>
      <c r="G155" s="3"/>
      <c r="H155" s="5">
        <f t="shared" si="12"/>
        <v>0</v>
      </c>
      <c r="I155" s="6">
        <f>F155*G155</f>
        <v>0</v>
      </c>
      <c r="J155" s="19">
        <f t="shared" si="13"/>
        <v>0</v>
      </c>
    </row>
    <row r="156" spans="1:10" ht="12.75">
      <c r="A156" s="11">
        <v>312</v>
      </c>
      <c r="B156" s="4" t="s">
        <v>58</v>
      </c>
      <c r="C156" s="7">
        <v>50</v>
      </c>
      <c r="D156" s="15">
        <v>1.5</v>
      </c>
      <c r="E156" s="9">
        <v>24</v>
      </c>
      <c r="F156" s="10">
        <v>0.012</v>
      </c>
      <c r="G156" s="3"/>
      <c r="H156" s="5">
        <f t="shared" si="12"/>
        <v>0</v>
      </c>
      <c r="I156" s="6">
        <f>F156*G156</f>
        <v>0</v>
      </c>
      <c r="J156" s="19">
        <f t="shared" si="13"/>
        <v>0</v>
      </c>
    </row>
    <row r="157" spans="1:10" ht="12.75">
      <c r="A157" s="11">
        <v>313</v>
      </c>
      <c r="B157" s="4" t="s">
        <v>59</v>
      </c>
      <c r="C157" s="7">
        <v>50</v>
      </c>
      <c r="D157" s="15">
        <v>1.5</v>
      </c>
      <c r="E157" s="9">
        <v>24</v>
      </c>
      <c r="F157" s="10">
        <v>0.012</v>
      </c>
      <c r="G157" s="3"/>
      <c r="H157" s="5">
        <f t="shared" si="12"/>
        <v>0</v>
      </c>
      <c r="I157" s="6">
        <f>F157*G157</f>
        <v>0</v>
      </c>
      <c r="J157" s="19">
        <f t="shared" si="13"/>
        <v>0</v>
      </c>
    </row>
    <row r="158" spans="1:10" ht="12.75">
      <c r="A158" s="11">
        <v>314</v>
      </c>
      <c r="B158" s="4" t="s">
        <v>60</v>
      </c>
      <c r="C158" s="7">
        <v>50</v>
      </c>
      <c r="D158" s="15">
        <v>1.5</v>
      </c>
      <c r="E158" s="9">
        <v>24</v>
      </c>
      <c r="F158" s="10">
        <v>0.012</v>
      </c>
      <c r="G158" s="3"/>
      <c r="H158" s="5">
        <f t="shared" si="12"/>
        <v>0</v>
      </c>
      <c r="I158" s="6">
        <f>F158*G158</f>
        <v>0</v>
      </c>
      <c r="J158" s="19">
        <f t="shared" si="13"/>
        <v>0</v>
      </c>
    </row>
    <row r="159" spans="1:10" ht="12.75">
      <c r="A159" s="11">
        <v>315</v>
      </c>
      <c r="B159" s="4" t="s">
        <v>61</v>
      </c>
      <c r="C159" s="7">
        <v>50</v>
      </c>
      <c r="D159" s="15">
        <v>1.5</v>
      </c>
      <c r="E159" s="9">
        <v>24</v>
      </c>
      <c r="F159" s="10">
        <v>0.012</v>
      </c>
      <c r="G159" s="3"/>
      <c r="H159" s="5">
        <f t="shared" si="12"/>
        <v>0</v>
      </c>
      <c r="I159" s="6">
        <f>F159*G159</f>
        <v>0</v>
      </c>
      <c r="J159" s="19">
        <f t="shared" si="13"/>
        <v>0</v>
      </c>
    </row>
    <row r="160" spans="1:10" ht="12.75">
      <c r="A160" s="45" t="s">
        <v>15</v>
      </c>
      <c r="B160" s="46"/>
      <c r="C160" s="46"/>
      <c r="D160" s="46"/>
      <c r="E160" s="46"/>
      <c r="F160" s="47"/>
      <c r="G160" s="18">
        <f>SUM(G145:G159)</f>
        <v>0</v>
      </c>
      <c r="H160" s="13">
        <f>SUM(H145:H159)</f>
        <v>0</v>
      </c>
      <c r="I160" s="14">
        <f>SUM(I145:I159)</f>
        <v>0</v>
      </c>
      <c r="J160" s="20">
        <f>SUM(J145:J159)</f>
        <v>0</v>
      </c>
    </row>
    <row r="162" spans="1:10" ht="30" customHeight="1">
      <c r="A162" s="48" t="s">
        <v>62</v>
      </c>
      <c r="B162" s="49"/>
      <c r="C162" s="49"/>
      <c r="D162" s="49"/>
      <c r="E162" s="49"/>
      <c r="F162" s="49"/>
      <c r="G162" s="50" t="s">
        <v>12</v>
      </c>
      <c r="H162" s="50"/>
      <c r="I162" s="50"/>
      <c r="J162" s="50"/>
    </row>
    <row r="163" spans="1:10" ht="12.75">
      <c r="A163" s="16" t="s">
        <v>10</v>
      </c>
      <c r="B163" s="16" t="s">
        <v>0</v>
      </c>
      <c r="C163" s="16" t="s">
        <v>66</v>
      </c>
      <c r="D163" s="16" t="s">
        <v>2</v>
      </c>
      <c r="E163" s="16" t="s">
        <v>14</v>
      </c>
      <c r="F163" s="16" t="s">
        <v>3</v>
      </c>
      <c r="G163" s="17" t="s">
        <v>11</v>
      </c>
      <c r="H163" s="17" t="s">
        <v>1</v>
      </c>
      <c r="I163" s="17" t="s">
        <v>3</v>
      </c>
      <c r="J163" s="17" t="s">
        <v>2</v>
      </c>
    </row>
    <row r="164" spans="1:10" ht="12.75">
      <c r="A164" s="11">
        <v>1601</v>
      </c>
      <c r="B164" s="4" t="s">
        <v>5</v>
      </c>
      <c r="C164" s="7">
        <v>5</v>
      </c>
      <c r="D164" s="15">
        <v>0.5</v>
      </c>
      <c r="E164" s="9">
        <v>60</v>
      </c>
      <c r="F164" s="10">
        <v>0.002</v>
      </c>
      <c r="G164" s="3"/>
      <c r="H164" s="5">
        <f aca="true" t="shared" si="14" ref="H164:H169">C164*E164*G164</f>
        <v>0</v>
      </c>
      <c r="I164" s="6">
        <f>F164*G164</f>
        <v>0</v>
      </c>
      <c r="J164" s="19">
        <f aca="true" t="shared" si="15" ref="J164:J169">D164*G164</f>
        <v>0</v>
      </c>
    </row>
    <row r="165" spans="1:10" ht="12.75">
      <c r="A165" s="11">
        <v>1602</v>
      </c>
      <c r="B165" s="4" t="s">
        <v>6</v>
      </c>
      <c r="C165" s="7">
        <v>5</v>
      </c>
      <c r="D165" s="15">
        <v>0.5</v>
      </c>
      <c r="E165" s="9">
        <v>60</v>
      </c>
      <c r="F165" s="10">
        <v>0.002</v>
      </c>
      <c r="G165" s="3"/>
      <c r="H165" s="5">
        <f t="shared" si="14"/>
        <v>0</v>
      </c>
      <c r="I165" s="6">
        <f>F165*G165</f>
        <v>0</v>
      </c>
      <c r="J165" s="19">
        <f t="shared" si="15"/>
        <v>0</v>
      </c>
    </row>
    <row r="166" spans="1:10" ht="12.75">
      <c r="A166" s="11">
        <v>1603</v>
      </c>
      <c r="B166" s="4" t="s">
        <v>7</v>
      </c>
      <c r="C166" s="7">
        <v>5</v>
      </c>
      <c r="D166" s="15">
        <v>0.5</v>
      </c>
      <c r="E166" s="9">
        <v>60</v>
      </c>
      <c r="F166" s="10">
        <v>0.002</v>
      </c>
      <c r="G166" s="3"/>
      <c r="H166" s="5">
        <f t="shared" si="14"/>
        <v>0</v>
      </c>
      <c r="I166" s="6">
        <f>F166*G166</f>
        <v>0</v>
      </c>
      <c r="J166" s="19">
        <f t="shared" si="15"/>
        <v>0</v>
      </c>
    </row>
    <row r="167" spans="1:10" ht="12.75">
      <c r="A167" s="11">
        <v>1604</v>
      </c>
      <c r="B167" s="4" t="s">
        <v>34</v>
      </c>
      <c r="C167" s="7">
        <v>5</v>
      </c>
      <c r="D167" s="15">
        <v>0.5</v>
      </c>
      <c r="E167" s="9">
        <v>60</v>
      </c>
      <c r="F167" s="10">
        <v>0.002</v>
      </c>
      <c r="G167" s="3"/>
      <c r="H167" s="5">
        <f t="shared" si="14"/>
        <v>0</v>
      </c>
      <c r="I167" s="6">
        <f>F167*G167</f>
        <v>0</v>
      </c>
      <c r="J167" s="19">
        <f t="shared" si="15"/>
        <v>0</v>
      </c>
    </row>
    <row r="168" spans="1:10" ht="12.75">
      <c r="A168" s="11">
        <v>1605</v>
      </c>
      <c r="B168" s="4" t="s">
        <v>42</v>
      </c>
      <c r="C168" s="7">
        <v>5</v>
      </c>
      <c r="D168" s="15">
        <v>0.5</v>
      </c>
      <c r="E168" s="9">
        <v>60</v>
      </c>
      <c r="F168" s="10">
        <v>0.002</v>
      </c>
      <c r="G168" s="3"/>
      <c r="H168" s="5">
        <f t="shared" si="14"/>
        <v>0</v>
      </c>
      <c r="I168" s="6">
        <f>F168*G168</f>
        <v>0</v>
      </c>
      <c r="J168" s="19">
        <f t="shared" si="15"/>
        <v>0</v>
      </c>
    </row>
    <row r="169" spans="1:10" ht="12.75">
      <c r="A169" s="11">
        <v>1606</v>
      </c>
      <c r="B169" s="4" t="s">
        <v>41</v>
      </c>
      <c r="C169" s="7">
        <v>5</v>
      </c>
      <c r="D169" s="15">
        <v>0.5</v>
      </c>
      <c r="E169" s="9">
        <v>60</v>
      </c>
      <c r="F169" s="10">
        <v>0.002</v>
      </c>
      <c r="G169" s="3"/>
      <c r="H169" s="5">
        <f t="shared" si="14"/>
        <v>0</v>
      </c>
      <c r="I169" s="6">
        <f>F169*G169</f>
        <v>0</v>
      </c>
      <c r="J169" s="19">
        <f t="shared" si="15"/>
        <v>0</v>
      </c>
    </row>
    <row r="170" spans="1:10" ht="12.75">
      <c r="A170" s="45" t="s">
        <v>15</v>
      </c>
      <c r="B170" s="46"/>
      <c r="C170" s="46"/>
      <c r="D170" s="46"/>
      <c r="E170" s="46"/>
      <c r="F170" s="47"/>
      <c r="G170" s="18">
        <f>SUM(G164:G169)</f>
        <v>0</v>
      </c>
      <c r="H170" s="13">
        <f>SUM(H164:H169)</f>
        <v>0</v>
      </c>
      <c r="I170" s="14">
        <f>SUM(I164:I169)</f>
        <v>0</v>
      </c>
      <c r="J170" s="20">
        <f>SUM(J164:J169)</f>
        <v>0</v>
      </c>
    </row>
    <row r="172" spans="1:10" ht="30" customHeight="1">
      <c r="A172" s="31" t="s">
        <v>80</v>
      </c>
      <c r="B172" s="32"/>
      <c r="C172" s="32"/>
      <c r="D172" s="32"/>
      <c r="E172" s="32"/>
      <c r="F172" s="32"/>
      <c r="G172" s="32"/>
      <c r="H172" s="32"/>
      <c r="I172" s="32"/>
      <c r="J172" s="32"/>
    </row>
    <row r="174" spans="1:10" ht="30" customHeight="1">
      <c r="A174" s="28" t="s">
        <v>77</v>
      </c>
      <c r="B174" s="29"/>
      <c r="C174" s="29"/>
      <c r="D174" s="29"/>
      <c r="E174" s="29"/>
      <c r="F174" s="29"/>
      <c r="G174" s="30" t="s">
        <v>12</v>
      </c>
      <c r="H174" s="30"/>
      <c r="I174" s="30"/>
      <c r="J174" s="30"/>
    </row>
    <row r="175" spans="1:10" ht="12.75">
      <c r="A175" s="16" t="s">
        <v>10</v>
      </c>
      <c r="B175" s="16" t="s">
        <v>0</v>
      </c>
      <c r="C175" s="16" t="s">
        <v>66</v>
      </c>
      <c r="D175" s="16" t="s">
        <v>2</v>
      </c>
      <c r="E175" s="16" t="s">
        <v>14</v>
      </c>
      <c r="F175" s="16" t="s">
        <v>3</v>
      </c>
      <c r="G175" s="17" t="s">
        <v>11</v>
      </c>
      <c r="H175" s="17" t="s">
        <v>1</v>
      </c>
      <c r="I175" s="17" t="s">
        <v>3</v>
      </c>
      <c r="J175" s="17" t="s">
        <v>2</v>
      </c>
    </row>
    <row r="176" spans="1:10" ht="12.75">
      <c r="A176" s="11">
        <v>2701</v>
      </c>
      <c r="B176" s="4" t="s">
        <v>4</v>
      </c>
      <c r="C176" s="7">
        <v>15</v>
      </c>
      <c r="D176" s="15">
        <v>14</v>
      </c>
      <c r="E176" s="9">
        <v>45</v>
      </c>
      <c r="F176" s="10">
        <v>0.025</v>
      </c>
      <c r="G176" s="3"/>
      <c r="H176" s="5">
        <f>C176*E176*G176</f>
        <v>0</v>
      </c>
      <c r="I176" s="6">
        <f>F176*G176</f>
        <v>0</v>
      </c>
      <c r="J176" s="19">
        <f>D176*G176</f>
        <v>0</v>
      </c>
    </row>
    <row r="177" spans="1:10" ht="12.75">
      <c r="A177" s="11">
        <v>2702</v>
      </c>
      <c r="B177" s="4" t="s">
        <v>5</v>
      </c>
      <c r="C177" s="7">
        <v>15</v>
      </c>
      <c r="D177" s="15">
        <v>14</v>
      </c>
      <c r="E177" s="9">
        <v>45</v>
      </c>
      <c r="F177" s="10">
        <v>0.025</v>
      </c>
      <c r="G177" s="3"/>
      <c r="H177" s="5">
        <f>C177*E177*G177</f>
        <v>0</v>
      </c>
      <c r="I177" s="6">
        <f>F177*G177</f>
        <v>0</v>
      </c>
      <c r="J177" s="19">
        <f>D177*G177</f>
        <v>0</v>
      </c>
    </row>
    <row r="178" spans="1:10" ht="12.75">
      <c r="A178" s="11">
        <v>2703</v>
      </c>
      <c r="B178" s="4" t="s">
        <v>6</v>
      </c>
      <c r="C178" s="7">
        <v>15</v>
      </c>
      <c r="D178" s="15">
        <v>14</v>
      </c>
      <c r="E178" s="9">
        <v>45</v>
      </c>
      <c r="F178" s="10">
        <v>0.025</v>
      </c>
      <c r="G178" s="3"/>
      <c r="H178" s="5">
        <f>C178*E178*G178</f>
        <v>0</v>
      </c>
      <c r="I178" s="6">
        <f>F178*G178</f>
        <v>0</v>
      </c>
      <c r="J178" s="19">
        <f>D178*G178</f>
        <v>0</v>
      </c>
    </row>
    <row r="179" spans="1:10" ht="12.75">
      <c r="A179" s="11">
        <v>2704</v>
      </c>
      <c r="B179" s="4" t="s">
        <v>33</v>
      </c>
      <c r="C179" s="7">
        <v>15</v>
      </c>
      <c r="D179" s="15">
        <v>14</v>
      </c>
      <c r="E179" s="9">
        <v>45</v>
      </c>
      <c r="F179" s="10">
        <v>0.025</v>
      </c>
      <c r="G179" s="3"/>
      <c r="H179" s="5">
        <f>C179*E179*G179</f>
        <v>0</v>
      </c>
      <c r="I179" s="6">
        <f>F179*G179</f>
        <v>0</v>
      </c>
      <c r="J179" s="19">
        <f>D179*G179</f>
        <v>0</v>
      </c>
    </row>
    <row r="180" spans="1:10" ht="12.75">
      <c r="A180" s="25" t="s">
        <v>15</v>
      </c>
      <c r="B180" s="26"/>
      <c r="C180" s="26"/>
      <c r="D180" s="26"/>
      <c r="E180" s="26"/>
      <c r="F180" s="27"/>
      <c r="G180" s="21">
        <f>SUM(G176:G179)</f>
        <v>0</v>
      </c>
      <c r="H180" s="22">
        <f>SUM(H176:H179)</f>
        <v>0</v>
      </c>
      <c r="I180" s="23">
        <f>SUM(I176:I179)</f>
        <v>0</v>
      </c>
      <c r="J180" s="24">
        <f>SUM(J176:J179)</f>
        <v>0</v>
      </c>
    </row>
    <row r="182" spans="1:10" ht="30" customHeight="1">
      <c r="A182" s="28" t="s">
        <v>79</v>
      </c>
      <c r="B182" s="29"/>
      <c r="C182" s="29"/>
      <c r="D182" s="29"/>
      <c r="E182" s="29"/>
      <c r="F182" s="29"/>
      <c r="G182" s="30" t="s">
        <v>12</v>
      </c>
      <c r="H182" s="30"/>
      <c r="I182" s="30"/>
      <c r="J182" s="30"/>
    </row>
    <row r="183" spans="1:10" ht="12.75">
      <c r="A183" s="16" t="s">
        <v>10</v>
      </c>
      <c r="B183" s="16" t="s">
        <v>0</v>
      </c>
      <c r="C183" s="16" t="s">
        <v>66</v>
      </c>
      <c r="D183" s="16" t="s">
        <v>2</v>
      </c>
      <c r="E183" s="16" t="s">
        <v>14</v>
      </c>
      <c r="F183" s="16" t="s">
        <v>3</v>
      </c>
      <c r="G183" s="17" t="s">
        <v>11</v>
      </c>
      <c r="H183" s="17" t="s">
        <v>1</v>
      </c>
      <c r="I183" s="17" t="s">
        <v>3</v>
      </c>
      <c r="J183" s="17" t="s">
        <v>2</v>
      </c>
    </row>
    <row r="184" spans="1:10" ht="12.75">
      <c r="A184" s="11">
        <v>2601</v>
      </c>
      <c r="B184" s="4" t="s">
        <v>4</v>
      </c>
      <c r="C184" s="7">
        <v>15</v>
      </c>
      <c r="D184" s="15">
        <v>14</v>
      </c>
      <c r="E184" s="9">
        <v>45</v>
      </c>
      <c r="F184" s="10">
        <v>0.025</v>
      </c>
      <c r="G184" s="3"/>
      <c r="H184" s="5">
        <f>C184*E184*G184</f>
        <v>0</v>
      </c>
      <c r="I184" s="6">
        <f>F184*G184</f>
        <v>0</v>
      </c>
      <c r="J184" s="19">
        <f>D184*G184</f>
        <v>0</v>
      </c>
    </row>
    <row r="185" spans="1:10" ht="12.75">
      <c r="A185" s="11">
        <v>2602</v>
      </c>
      <c r="B185" s="4" t="s">
        <v>5</v>
      </c>
      <c r="C185" s="7">
        <v>15</v>
      </c>
      <c r="D185" s="15">
        <v>14</v>
      </c>
      <c r="E185" s="9">
        <v>45</v>
      </c>
      <c r="F185" s="10">
        <v>0.025</v>
      </c>
      <c r="G185" s="3"/>
      <c r="H185" s="5">
        <f>C185*E185*G185</f>
        <v>0</v>
      </c>
      <c r="I185" s="6">
        <f>F185*G185</f>
        <v>0</v>
      </c>
      <c r="J185" s="19">
        <f>D185*G185</f>
        <v>0</v>
      </c>
    </row>
    <row r="186" spans="1:10" ht="12.75">
      <c r="A186" s="11">
        <v>2603</v>
      </c>
      <c r="B186" s="4" t="s">
        <v>6</v>
      </c>
      <c r="C186" s="7">
        <v>15</v>
      </c>
      <c r="D186" s="15">
        <v>14</v>
      </c>
      <c r="E186" s="9">
        <v>45</v>
      </c>
      <c r="F186" s="10">
        <v>0.025</v>
      </c>
      <c r="G186" s="3"/>
      <c r="H186" s="5">
        <f>C186*E186*G186</f>
        <v>0</v>
      </c>
      <c r="I186" s="6">
        <f>F186*G186</f>
        <v>0</v>
      </c>
      <c r="J186" s="19">
        <f>D186*G186</f>
        <v>0</v>
      </c>
    </row>
    <row r="187" spans="1:10" ht="12.75">
      <c r="A187" s="11">
        <v>2604</v>
      </c>
      <c r="B187" s="4" t="s">
        <v>33</v>
      </c>
      <c r="C187" s="7">
        <v>15</v>
      </c>
      <c r="D187" s="15">
        <v>14</v>
      </c>
      <c r="E187" s="9">
        <v>45</v>
      </c>
      <c r="F187" s="10">
        <v>0.025</v>
      </c>
      <c r="G187" s="3"/>
      <c r="H187" s="5">
        <f>C187*E187*G187</f>
        <v>0</v>
      </c>
      <c r="I187" s="6">
        <f>F187*G187</f>
        <v>0</v>
      </c>
      <c r="J187" s="19">
        <f>D187*G187</f>
        <v>0</v>
      </c>
    </row>
    <row r="188" spans="1:10" ht="12.75">
      <c r="A188" s="11">
        <v>2605</v>
      </c>
      <c r="B188" s="4" t="s">
        <v>34</v>
      </c>
      <c r="C188" s="7">
        <v>15</v>
      </c>
      <c r="D188" s="15">
        <v>14</v>
      </c>
      <c r="E188" s="9">
        <v>45</v>
      </c>
      <c r="F188" s="10">
        <v>0.025</v>
      </c>
      <c r="G188" s="3"/>
      <c r="H188" s="5">
        <f>C188*E188*G188</f>
        <v>0</v>
      </c>
      <c r="I188" s="6">
        <f>F188*G188</f>
        <v>0</v>
      </c>
      <c r="J188" s="19">
        <f>D188*G188</f>
        <v>0</v>
      </c>
    </row>
    <row r="189" spans="1:10" ht="12.75">
      <c r="A189" s="25" t="s">
        <v>15</v>
      </c>
      <c r="B189" s="26"/>
      <c r="C189" s="26"/>
      <c r="D189" s="26"/>
      <c r="E189" s="26"/>
      <c r="F189" s="27"/>
      <c r="G189" s="21">
        <f>SUM(G184:G188)</f>
        <v>0</v>
      </c>
      <c r="H189" s="22">
        <f>SUM(H184:H188)</f>
        <v>0</v>
      </c>
      <c r="I189" s="23">
        <f>SUM(I184:I188)</f>
        <v>0</v>
      </c>
      <c r="J189" s="24">
        <f>SUM(J184:J188)</f>
        <v>0</v>
      </c>
    </row>
    <row r="191" spans="1:10" ht="30" customHeight="1">
      <c r="A191" s="28" t="s">
        <v>78</v>
      </c>
      <c r="B191" s="29"/>
      <c r="C191" s="29"/>
      <c r="D191" s="29"/>
      <c r="E191" s="29"/>
      <c r="F191" s="29"/>
      <c r="G191" s="30" t="s">
        <v>12</v>
      </c>
      <c r="H191" s="30"/>
      <c r="I191" s="30"/>
      <c r="J191" s="30"/>
    </row>
    <row r="192" spans="1:10" ht="12.75">
      <c r="A192" s="16" t="s">
        <v>10</v>
      </c>
      <c r="B192" s="16" t="s">
        <v>0</v>
      </c>
      <c r="C192" s="16" t="s">
        <v>66</v>
      </c>
      <c r="D192" s="16" t="s">
        <v>2</v>
      </c>
      <c r="E192" s="16" t="s">
        <v>14</v>
      </c>
      <c r="F192" s="16" t="s">
        <v>3</v>
      </c>
      <c r="G192" s="17" t="s">
        <v>11</v>
      </c>
      <c r="H192" s="17" t="s">
        <v>1</v>
      </c>
      <c r="I192" s="17" t="s">
        <v>3</v>
      </c>
      <c r="J192" s="17" t="s">
        <v>2</v>
      </c>
    </row>
    <row r="193" spans="1:10" ht="12.75">
      <c r="A193" s="11">
        <v>4005</v>
      </c>
      <c r="B193" s="4" t="s">
        <v>6</v>
      </c>
      <c r="C193" s="7">
        <v>10</v>
      </c>
      <c r="D193" s="15">
        <v>11.5</v>
      </c>
      <c r="E193" s="9">
        <v>65</v>
      </c>
      <c r="F193" s="10">
        <v>0.016</v>
      </c>
      <c r="G193" s="3"/>
      <c r="H193" s="5">
        <f>C193*E193*G193</f>
        <v>0</v>
      </c>
      <c r="I193" s="6">
        <f>F193*G193</f>
        <v>0</v>
      </c>
      <c r="J193" s="19">
        <f>D193*G193</f>
        <v>0</v>
      </c>
    </row>
    <row r="194" spans="1:10" ht="12.75">
      <c r="A194" s="11">
        <v>4006</v>
      </c>
      <c r="B194" s="4" t="s">
        <v>5</v>
      </c>
      <c r="C194" s="7">
        <v>10</v>
      </c>
      <c r="D194" s="15">
        <v>11.5</v>
      </c>
      <c r="E194" s="9">
        <v>65</v>
      </c>
      <c r="F194" s="10">
        <v>0.016</v>
      </c>
      <c r="G194" s="3"/>
      <c r="H194" s="5">
        <f>C194*E194*G194</f>
        <v>0</v>
      </c>
      <c r="I194" s="6">
        <f>F194*G194</f>
        <v>0</v>
      </c>
      <c r="J194" s="19">
        <f>D194*G194</f>
        <v>0</v>
      </c>
    </row>
    <row r="195" spans="1:10" ht="12.75">
      <c r="A195" s="25" t="s">
        <v>15</v>
      </c>
      <c r="B195" s="26"/>
      <c r="C195" s="26"/>
      <c r="D195" s="26"/>
      <c r="E195" s="26"/>
      <c r="F195" s="27"/>
      <c r="G195" s="21">
        <f>SUM(G193:G194)</f>
        <v>0</v>
      </c>
      <c r="H195" s="22">
        <f>SUM(H193:H194)</f>
        <v>0</v>
      </c>
      <c r="I195" s="23">
        <f>SUM(I193:I194)</f>
        <v>0</v>
      </c>
      <c r="J195" s="24">
        <f>SUM(J193:J194)</f>
        <v>0</v>
      </c>
    </row>
    <row r="197" spans="1:10" ht="30" customHeight="1">
      <c r="A197" s="28" t="s">
        <v>81</v>
      </c>
      <c r="B197" s="29"/>
      <c r="C197" s="29"/>
      <c r="D197" s="29"/>
      <c r="E197" s="29"/>
      <c r="F197" s="29"/>
      <c r="G197" s="30" t="s">
        <v>12</v>
      </c>
      <c r="H197" s="30"/>
      <c r="I197" s="30"/>
      <c r="J197" s="30"/>
    </row>
    <row r="198" spans="1:10" ht="12.75">
      <c r="A198" s="16" t="s">
        <v>10</v>
      </c>
      <c r="B198" s="16" t="s">
        <v>0</v>
      </c>
      <c r="C198" s="16" t="s">
        <v>66</v>
      </c>
      <c r="D198" s="16" t="s">
        <v>2</v>
      </c>
      <c r="E198" s="16" t="s">
        <v>14</v>
      </c>
      <c r="F198" s="16" t="s">
        <v>3</v>
      </c>
      <c r="G198" s="17" t="s">
        <v>11</v>
      </c>
      <c r="H198" s="17" t="s">
        <v>1</v>
      </c>
      <c r="I198" s="17" t="s">
        <v>3</v>
      </c>
      <c r="J198" s="17" t="s">
        <v>2</v>
      </c>
    </row>
    <row r="199" spans="1:10" ht="12.75">
      <c r="A199" s="11">
        <v>4105</v>
      </c>
      <c r="B199" s="4" t="s">
        <v>6</v>
      </c>
      <c r="C199" s="7">
        <v>10</v>
      </c>
      <c r="D199" s="15">
        <v>13.5</v>
      </c>
      <c r="E199" s="9">
        <v>75</v>
      </c>
      <c r="F199" s="10">
        <v>0.018</v>
      </c>
      <c r="G199" s="3"/>
      <c r="H199" s="5">
        <f>C199*E199*G199</f>
        <v>0</v>
      </c>
      <c r="I199" s="6">
        <f>F199*G199</f>
        <v>0</v>
      </c>
      <c r="J199" s="19">
        <f>D199*G199</f>
        <v>0</v>
      </c>
    </row>
    <row r="200" spans="1:10" ht="12.75">
      <c r="A200" s="11">
        <v>4106</v>
      </c>
      <c r="B200" s="4" t="s">
        <v>5</v>
      </c>
      <c r="C200" s="7">
        <v>10</v>
      </c>
      <c r="D200" s="15">
        <v>13.5</v>
      </c>
      <c r="E200" s="9">
        <v>75</v>
      </c>
      <c r="F200" s="10">
        <v>0.018</v>
      </c>
      <c r="G200" s="3"/>
      <c r="H200" s="5">
        <f>C200*E200*G200</f>
        <v>0</v>
      </c>
      <c r="I200" s="6">
        <f>F200*G200</f>
        <v>0</v>
      </c>
      <c r="J200" s="19">
        <f>D200*G200</f>
        <v>0</v>
      </c>
    </row>
    <row r="201" spans="1:10" ht="12.75">
      <c r="A201" s="25" t="s">
        <v>15</v>
      </c>
      <c r="B201" s="26"/>
      <c r="C201" s="26"/>
      <c r="D201" s="26"/>
      <c r="E201" s="26"/>
      <c r="F201" s="27"/>
      <c r="G201" s="21">
        <f>SUM(G199:G200)</f>
        <v>0</v>
      </c>
      <c r="H201" s="22">
        <f>SUM(H199:H200)</f>
        <v>0</v>
      </c>
      <c r="I201" s="23">
        <f>SUM(I199:I200)</f>
        <v>0</v>
      </c>
      <c r="J201" s="24">
        <f>SUM(J199:J200)</f>
        <v>0</v>
      </c>
    </row>
    <row r="203" spans="1:10" ht="30" customHeight="1">
      <c r="A203" s="28" t="s">
        <v>82</v>
      </c>
      <c r="B203" s="29"/>
      <c r="C203" s="29"/>
      <c r="D203" s="29"/>
      <c r="E203" s="29"/>
      <c r="F203" s="29"/>
      <c r="G203" s="30" t="s">
        <v>12</v>
      </c>
      <c r="H203" s="30"/>
      <c r="I203" s="30"/>
      <c r="J203" s="30"/>
    </row>
    <row r="204" spans="1:10" ht="12.75">
      <c r="A204" s="16" t="s">
        <v>10</v>
      </c>
      <c r="B204" s="16" t="s">
        <v>0</v>
      </c>
      <c r="C204" s="16" t="s">
        <v>66</v>
      </c>
      <c r="D204" s="16" t="s">
        <v>2</v>
      </c>
      <c r="E204" s="16" t="s">
        <v>14</v>
      </c>
      <c r="F204" s="16" t="s">
        <v>3</v>
      </c>
      <c r="G204" s="17" t="s">
        <v>11</v>
      </c>
      <c r="H204" s="17" t="s">
        <v>1</v>
      </c>
      <c r="I204" s="17" t="s">
        <v>3</v>
      </c>
      <c r="J204" s="17" t="s">
        <v>2</v>
      </c>
    </row>
    <row r="205" spans="1:10" ht="12.75">
      <c r="A205" s="11">
        <v>2101</v>
      </c>
      <c r="B205" s="4" t="s">
        <v>34</v>
      </c>
      <c r="C205" s="7">
        <v>10</v>
      </c>
      <c r="D205" s="15">
        <v>0.6</v>
      </c>
      <c r="E205" s="9">
        <v>38</v>
      </c>
      <c r="F205" s="10">
        <v>0.002</v>
      </c>
      <c r="G205" s="3"/>
      <c r="H205" s="5">
        <f>C205*E205*G205</f>
        <v>0</v>
      </c>
      <c r="I205" s="6">
        <f>F205*G205</f>
        <v>0</v>
      </c>
      <c r="J205" s="19">
        <f>D205*G205</f>
        <v>0</v>
      </c>
    </row>
    <row r="206" spans="1:10" ht="12.75">
      <c r="A206" s="11">
        <v>2102</v>
      </c>
      <c r="B206" s="4" t="s">
        <v>41</v>
      </c>
      <c r="C206" s="7">
        <v>10</v>
      </c>
      <c r="D206" s="15">
        <v>0.6</v>
      </c>
      <c r="E206" s="9">
        <v>38</v>
      </c>
      <c r="F206" s="10">
        <v>0.002</v>
      </c>
      <c r="G206" s="3"/>
      <c r="H206" s="5">
        <f>C206*E206*G206</f>
        <v>0</v>
      </c>
      <c r="I206" s="6">
        <f>F206*G206</f>
        <v>0</v>
      </c>
      <c r="J206" s="19">
        <f>D206*G206</f>
        <v>0</v>
      </c>
    </row>
    <row r="207" spans="1:10" ht="12.75">
      <c r="A207" s="11">
        <v>2103</v>
      </c>
      <c r="B207" s="4" t="s">
        <v>42</v>
      </c>
      <c r="C207" s="7">
        <v>10</v>
      </c>
      <c r="D207" s="15">
        <v>0.6</v>
      </c>
      <c r="E207" s="9">
        <v>38</v>
      </c>
      <c r="F207" s="10">
        <v>0.002</v>
      </c>
      <c r="G207" s="3"/>
      <c r="H207" s="5">
        <f>C207*E207*G207</f>
        <v>0</v>
      </c>
      <c r="I207" s="6">
        <f>F207*G207</f>
        <v>0</v>
      </c>
      <c r="J207" s="19">
        <f>D207*G207</f>
        <v>0</v>
      </c>
    </row>
    <row r="208" spans="1:10" ht="12.75">
      <c r="A208" s="25" t="s">
        <v>15</v>
      </c>
      <c r="B208" s="26"/>
      <c r="C208" s="26"/>
      <c r="D208" s="26"/>
      <c r="E208" s="26"/>
      <c r="F208" s="27"/>
      <c r="G208" s="21">
        <f>SUM(G205:G207)</f>
        <v>0</v>
      </c>
      <c r="H208" s="22">
        <f>SUM(H205:H207)</f>
        <v>0</v>
      </c>
      <c r="I208" s="23">
        <f>SUM(I205:I207)</f>
        <v>0</v>
      </c>
      <c r="J208" s="24">
        <f>SUM(J205:J207)</f>
        <v>0</v>
      </c>
    </row>
    <row r="210" spans="1:10" ht="30" customHeight="1">
      <c r="A210" s="28" t="s">
        <v>83</v>
      </c>
      <c r="B210" s="29"/>
      <c r="C210" s="29"/>
      <c r="D210" s="29"/>
      <c r="E210" s="29"/>
      <c r="F210" s="29"/>
      <c r="G210" s="30" t="s">
        <v>12</v>
      </c>
      <c r="H210" s="30"/>
      <c r="I210" s="30"/>
      <c r="J210" s="30"/>
    </row>
    <row r="211" spans="1:10" ht="12.75">
      <c r="A211" s="16" t="s">
        <v>10</v>
      </c>
      <c r="B211" s="16" t="s">
        <v>0</v>
      </c>
      <c r="C211" s="16" t="s">
        <v>66</v>
      </c>
      <c r="D211" s="16" t="s">
        <v>2</v>
      </c>
      <c r="E211" s="16" t="s">
        <v>14</v>
      </c>
      <c r="F211" s="16" t="s">
        <v>3</v>
      </c>
      <c r="G211" s="17" t="s">
        <v>11</v>
      </c>
      <c r="H211" s="17" t="s">
        <v>1</v>
      </c>
      <c r="I211" s="17" t="s">
        <v>3</v>
      </c>
      <c r="J211" s="17" t="s">
        <v>2</v>
      </c>
    </row>
    <row r="212" spans="1:10" ht="12.75">
      <c r="A212" s="11">
        <v>2301</v>
      </c>
      <c r="B212" s="4" t="s">
        <v>34</v>
      </c>
      <c r="C212" s="7">
        <v>10</v>
      </c>
      <c r="D212" s="15">
        <v>0.3</v>
      </c>
      <c r="E212" s="9">
        <v>25</v>
      </c>
      <c r="F212" s="10">
        <v>0.001</v>
      </c>
      <c r="G212" s="3"/>
      <c r="H212" s="5">
        <f>C212*E212*G212</f>
        <v>0</v>
      </c>
      <c r="I212" s="6">
        <f>F212*G212</f>
        <v>0</v>
      </c>
      <c r="J212" s="19">
        <f>D212*G212</f>
        <v>0</v>
      </c>
    </row>
    <row r="213" spans="1:10" ht="12.75">
      <c r="A213" s="11">
        <v>2302</v>
      </c>
      <c r="B213" s="4" t="s">
        <v>41</v>
      </c>
      <c r="C213" s="7">
        <v>10</v>
      </c>
      <c r="D213" s="15">
        <v>0.3</v>
      </c>
      <c r="E213" s="9">
        <v>25</v>
      </c>
      <c r="F213" s="10">
        <v>0.001</v>
      </c>
      <c r="G213" s="3"/>
      <c r="H213" s="5">
        <f>C213*E213*G213</f>
        <v>0</v>
      </c>
      <c r="I213" s="6">
        <f>F213*G213</f>
        <v>0</v>
      </c>
      <c r="J213" s="19">
        <f>D213*G213</f>
        <v>0</v>
      </c>
    </row>
    <row r="214" spans="1:10" ht="12.75">
      <c r="A214" s="11">
        <v>2303</v>
      </c>
      <c r="B214" s="4" t="s">
        <v>42</v>
      </c>
      <c r="C214" s="7">
        <v>10</v>
      </c>
      <c r="D214" s="15">
        <v>0.3</v>
      </c>
      <c r="E214" s="9">
        <v>25</v>
      </c>
      <c r="F214" s="10">
        <v>0.001</v>
      </c>
      <c r="G214" s="3"/>
      <c r="H214" s="5">
        <f>C214*E214*G214</f>
        <v>0</v>
      </c>
      <c r="I214" s="6">
        <f>F214*G214</f>
        <v>0</v>
      </c>
      <c r="J214" s="19">
        <f>D214*G214</f>
        <v>0</v>
      </c>
    </row>
    <row r="215" spans="1:10" ht="12.75">
      <c r="A215" s="25" t="s">
        <v>15</v>
      </c>
      <c r="B215" s="26"/>
      <c r="C215" s="26"/>
      <c r="D215" s="26"/>
      <c r="E215" s="26"/>
      <c r="F215" s="27"/>
      <c r="G215" s="21">
        <f>SUM(G212:G214)</f>
        <v>0</v>
      </c>
      <c r="H215" s="22">
        <f>SUM(H212:H214)</f>
        <v>0</v>
      </c>
      <c r="I215" s="23">
        <f>SUM(I212:I214)</f>
        <v>0</v>
      </c>
      <c r="J215" s="24">
        <f>SUM(J212:J214)</f>
        <v>0</v>
      </c>
    </row>
    <row r="217" spans="1:10" ht="30" customHeight="1">
      <c r="A217" s="28" t="s">
        <v>84</v>
      </c>
      <c r="B217" s="29"/>
      <c r="C217" s="29"/>
      <c r="D217" s="29"/>
      <c r="E217" s="29"/>
      <c r="F217" s="29"/>
      <c r="G217" s="30" t="s">
        <v>12</v>
      </c>
      <c r="H217" s="30"/>
      <c r="I217" s="30"/>
      <c r="J217" s="30"/>
    </row>
    <row r="218" spans="1:10" ht="12.75">
      <c r="A218" s="16" t="s">
        <v>10</v>
      </c>
      <c r="B218" s="16" t="s">
        <v>0</v>
      </c>
      <c r="C218" s="16" t="s">
        <v>66</v>
      </c>
      <c r="D218" s="16" t="s">
        <v>2</v>
      </c>
      <c r="E218" s="16" t="s">
        <v>14</v>
      </c>
      <c r="F218" s="16" t="s">
        <v>3</v>
      </c>
      <c r="G218" s="17" t="s">
        <v>11</v>
      </c>
      <c r="H218" s="17" t="s">
        <v>1</v>
      </c>
      <c r="I218" s="17" t="s">
        <v>3</v>
      </c>
      <c r="J218" s="17" t="s">
        <v>2</v>
      </c>
    </row>
    <row r="219" spans="1:10" ht="12.75">
      <c r="A219" s="11">
        <v>1701</v>
      </c>
      <c r="B219" s="4" t="s">
        <v>85</v>
      </c>
      <c r="C219" s="7">
        <v>10</v>
      </c>
      <c r="D219" s="15">
        <v>1</v>
      </c>
      <c r="E219" s="9">
        <v>25</v>
      </c>
      <c r="F219" s="10">
        <v>0.004</v>
      </c>
      <c r="G219" s="3"/>
      <c r="H219" s="5">
        <f>C219*E219*G219</f>
        <v>0</v>
      </c>
      <c r="I219" s="6">
        <f>F219*G219</f>
        <v>0</v>
      </c>
      <c r="J219" s="19">
        <f>D219*G219</f>
        <v>0</v>
      </c>
    </row>
    <row r="220" spans="1:10" ht="12.75">
      <c r="A220" s="11">
        <v>1702</v>
      </c>
      <c r="B220" s="4" t="s">
        <v>86</v>
      </c>
      <c r="C220" s="7">
        <v>10</v>
      </c>
      <c r="D220" s="15">
        <v>1</v>
      </c>
      <c r="E220" s="9">
        <v>25</v>
      </c>
      <c r="F220" s="10">
        <v>0.004</v>
      </c>
      <c r="G220" s="3"/>
      <c r="H220" s="5">
        <f>C220*E220*G220</f>
        <v>0</v>
      </c>
      <c r="I220" s="6">
        <f>F220*G220</f>
        <v>0</v>
      </c>
      <c r="J220" s="19">
        <f>D220*G220</f>
        <v>0</v>
      </c>
    </row>
    <row r="221" spans="1:10" ht="12.75">
      <c r="A221" s="25" t="s">
        <v>15</v>
      </c>
      <c r="B221" s="26"/>
      <c r="C221" s="26"/>
      <c r="D221" s="26"/>
      <c r="E221" s="26"/>
      <c r="F221" s="27"/>
      <c r="G221" s="21">
        <f>SUM(G219:G220)</f>
        <v>0</v>
      </c>
      <c r="H221" s="22">
        <f>SUM(H219:H220)</f>
        <v>0</v>
      </c>
      <c r="I221" s="23">
        <f>SUM(I219:I220)</f>
        <v>0</v>
      </c>
      <c r="J221" s="24">
        <f>SUM(J219:J220)</f>
        <v>0</v>
      </c>
    </row>
    <row r="223" spans="1:10" ht="30" customHeight="1">
      <c r="A223" s="28" t="s">
        <v>87</v>
      </c>
      <c r="B223" s="29"/>
      <c r="C223" s="29"/>
      <c r="D223" s="29"/>
      <c r="E223" s="29"/>
      <c r="F223" s="29"/>
      <c r="G223" s="30" t="s">
        <v>12</v>
      </c>
      <c r="H223" s="30"/>
      <c r="I223" s="30"/>
      <c r="J223" s="30"/>
    </row>
    <row r="224" spans="1:10" ht="12.75">
      <c r="A224" s="16" t="s">
        <v>10</v>
      </c>
      <c r="B224" s="16" t="s">
        <v>0</v>
      </c>
      <c r="C224" s="16" t="s">
        <v>66</v>
      </c>
      <c r="D224" s="16" t="s">
        <v>2</v>
      </c>
      <c r="E224" s="16" t="s">
        <v>14</v>
      </c>
      <c r="F224" s="16" t="s">
        <v>3</v>
      </c>
      <c r="G224" s="17" t="s">
        <v>11</v>
      </c>
      <c r="H224" s="17" t="s">
        <v>1</v>
      </c>
      <c r="I224" s="17" t="s">
        <v>3</v>
      </c>
      <c r="J224" s="17" t="s">
        <v>2</v>
      </c>
    </row>
    <row r="225" spans="1:10" ht="12.75">
      <c r="A225" s="11">
        <v>2801</v>
      </c>
      <c r="B225" s="4" t="s">
        <v>88</v>
      </c>
      <c r="C225" s="7">
        <v>5</v>
      </c>
      <c r="D225" s="15">
        <v>0.5</v>
      </c>
      <c r="E225" s="9">
        <v>60</v>
      </c>
      <c r="F225" s="10">
        <v>0.002</v>
      </c>
      <c r="G225" s="3"/>
      <c r="H225" s="5">
        <f>C225*E225*G225</f>
        <v>0</v>
      </c>
      <c r="I225" s="6">
        <f>F225*G225</f>
        <v>0</v>
      </c>
      <c r="J225" s="19">
        <f>D225*G225</f>
        <v>0</v>
      </c>
    </row>
    <row r="226" spans="1:10" ht="12.75">
      <c r="A226" s="11">
        <v>2802</v>
      </c>
      <c r="B226" s="4" t="s">
        <v>89</v>
      </c>
      <c r="C226" s="7">
        <v>5</v>
      </c>
      <c r="D226" s="15">
        <v>0.5</v>
      </c>
      <c r="E226" s="9">
        <v>60</v>
      </c>
      <c r="F226" s="10">
        <v>0.002</v>
      </c>
      <c r="G226" s="3"/>
      <c r="H226" s="5">
        <f>C226*E226*G226</f>
        <v>0</v>
      </c>
      <c r="I226" s="6">
        <f>F226*G226</f>
        <v>0</v>
      </c>
      <c r="J226" s="19">
        <f>D226*G226</f>
        <v>0</v>
      </c>
    </row>
    <row r="227" spans="1:10" ht="12.75">
      <c r="A227" s="25" t="s">
        <v>15</v>
      </c>
      <c r="B227" s="26"/>
      <c r="C227" s="26"/>
      <c r="D227" s="26"/>
      <c r="E227" s="26"/>
      <c r="F227" s="27"/>
      <c r="G227" s="21">
        <f>SUM(G225:G226)</f>
        <v>0</v>
      </c>
      <c r="H227" s="22">
        <f>SUM(H225:H226)</f>
        <v>0</v>
      </c>
      <c r="I227" s="23">
        <f>SUM(I225:I226)</f>
        <v>0</v>
      </c>
      <c r="J227" s="24">
        <f>SUM(J225:J226)</f>
        <v>0</v>
      </c>
    </row>
    <row r="229" spans="1:10" ht="30" customHeight="1">
      <c r="A229" s="28" t="s">
        <v>90</v>
      </c>
      <c r="B229" s="29"/>
      <c r="C229" s="29"/>
      <c r="D229" s="29"/>
      <c r="E229" s="29"/>
      <c r="F229" s="29"/>
      <c r="G229" s="30" t="s">
        <v>12</v>
      </c>
      <c r="H229" s="30"/>
      <c r="I229" s="30"/>
      <c r="J229" s="30"/>
    </row>
    <row r="230" spans="1:10" ht="12.75">
      <c r="A230" s="16" t="s">
        <v>10</v>
      </c>
      <c r="B230" s="16" t="s">
        <v>0</v>
      </c>
      <c r="C230" s="16" t="s">
        <v>66</v>
      </c>
      <c r="D230" s="16" t="s">
        <v>2</v>
      </c>
      <c r="E230" s="16" t="s">
        <v>14</v>
      </c>
      <c r="F230" s="16" t="s">
        <v>3</v>
      </c>
      <c r="G230" s="17" t="s">
        <v>11</v>
      </c>
      <c r="H230" s="17" t="s">
        <v>1</v>
      </c>
      <c r="I230" s="17" t="s">
        <v>3</v>
      </c>
      <c r="J230" s="17" t="s">
        <v>2</v>
      </c>
    </row>
    <row r="231" spans="1:10" ht="12.75">
      <c r="A231" s="11">
        <v>2201</v>
      </c>
      <c r="B231" s="4" t="s">
        <v>89</v>
      </c>
      <c r="C231" s="7">
        <v>10</v>
      </c>
      <c r="D231" s="15">
        <v>0.8</v>
      </c>
      <c r="E231" s="9">
        <v>50</v>
      </c>
      <c r="F231" s="10">
        <v>0.001</v>
      </c>
      <c r="G231" s="3"/>
      <c r="H231" s="5">
        <f>C231*E231*G231</f>
        <v>0</v>
      </c>
      <c r="I231" s="6">
        <f>F231*G231</f>
        <v>0</v>
      </c>
      <c r="J231" s="19">
        <f>D231*G231</f>
        <v>0</v>
      </c>
    </row>
    <row r="232" spans="1:10" ht="12.75">
      <c r="A232" s="11">
        <v>2202</v>
      </c>
      <c r="B232" s="4" t="s">
        <v>88</v>
      </c>
      <c r="C232" s="7">
        <v>10</v>
      </c>
      <c r="D232" s="15">
        <v>0.8</v>
      </c>
      <c r="E232" s="9">
        <v>50</v>
      </c>
      <c r="F232" s="10">
        <v>0.001</v>
      </c>
      <c r="G232" s="3"/>
      <c r="H232" s="5">
        <f>C232*E232*G232</f>
        <v>0</v>
      </c>
      <c r="I232" s="6">
        <f>F232*G232</f>
        <v>0</v>
      </c>
      <c r="J232" s="19">
        <f>D232*G232</f>
        <v>0</v>
      </c>
    </row>
    <row r="233" spans="1:10" ht="12.75">
      <c r="A233" s="25" t="s">
        <v>15</v>
      </c>
      <c r="B233" s="26"/>
      <c r="C233" s="26"/>
      <c r="D233" s="26"/>
      <c r="E233" s="26"/>
      <c r="F233" s="27"/>
      <c r="G233" s="21">
        <f>SUM(G231:G232)</f>
        <v>0</v>
      </c>
      <c r="H233" s="22">
        <f>SUM(H231:H232)</f>
        <v>0</v>
      </c>
      <c r="I233" s="23">
        <f>SUM(I231:I232)</f>
        <v>0</v>
      </c>
      <c r="J233" s="24">
        <f>SUM(J231:J232)</f>
        <v>0</v>
      </c>
    </row>
    <row r="235" spans="1:10" ht="15.75">
      <c r="A235" s="34" t="s">
        <v>63</v>
      </c>
      <c r="B235" s="34"/>
      <c r="C235" s="34"/>
      <c r="D235" s="34"/>
      <c r="E235" s="34"/>
      <c r="F235" s="34"/>
      <c r="G235" s="35"/>
      <c r="H235" s="39">
        <f>SUM(H10,H18,H27,H37,H45,H51,H62,H72,H81,H89,H99,H111,H121,H128,H136,H141,H160,H170,H180,H189,H195,H201,H208,H215,H221,H227,H233)</f>
        <v>0</v>
      </c>
      <c r="I235" s="40"/>
      <c r="J235" s="41"/>
    </row>
    <row r="236" spans="1:10" ht="15.75">
      <c r="A236" s="34" t="s">
        <v>65</v>
      </c>
      <c r="B236" s="34"/>
      <c r="C236" s="34"/>
      <c r="D236" s="34"/>
      <c r="E236" s="34"/>
      <c r="F236" s="34"/>
      <c r="G236" s="35"/>
      <c r="H236" s="42">
        <f>SUM(J10,J18,J27,J37,J45,J51,J62,J72,J81,J89,J99,J111,J121,J128,J136,J141,J160,J170,J180,J189,J195,J201,J208,J215,J221,J227,J233)</f>
        <v>0</v>
      </c>
      <c r="I236" s="43"/>
      <c r="J236" s="44"/>
    </row>
    <row r="237" spans="1:10" ht="15.75">
      <c r="A237" s="34" t="s">
        <v>64</v>
      </c>
      <c r="B237" s="34"/>
      <c r="C237" s="34"/>
      <c r="D237" s="34"/>
      <c r="E237" s="34"/>
      <c r="F237" s="34"/>
      <c r="G237" s="35"/>
      <c r="H237" s="36">
        <f>SUM(I10,I18,I27,I37,I45,I51,I62,I72,I81,I89,I99,I111,I121,I128,I136,I141,I160,I170,I180,I189,I195,I201,I208,I215,I221,I227,I233)</f>
        <v>0</v>
      </c>
      <c r="I237" s="37"/>
      <c r="J237" s="38"/>
    </row>
  </sheetData>
  <sheetProtection/>
  <mergeCells count="89">
    <mergeCell ref="A3:F3"/>
    <mergeCell ref="G3:J3"/>
    <mergeCell ref="A10:F10"/>
    <mergeCell ref="A27:F27"/>
    <mergeCell ref="A20:F20"/>
    <mergeCell ref="G20:J20"/>
    <mergeCell ref="A12:F12"/>
    <mergeCell ref="G12:J12"/>
    <mergeCell ref="A18:F18"/>
    <mergeCell ref="A45:F45"/>
    <mergeCell ref="A47:F47"/>
    <mergeCell ref="G47:J47"/>
    <mergeCell ref="A51:F51"/>
    <mergeCell ref="G29:J29"/>
    <mergeCell ref="A29:F29"/>
    <mergeCell ref="A37:F37"/>
    <mergeCell ref="A39:F39"/>
    <mergeCell ref="G39:J39"/>
    <mergeCell ref="A72:F72"/>
    <mergeCell ref="A74:F74"/>
    <mergeCell ref="G74:J74"/>
    <mergeCell ref="A81:F81"/>
    <mergeCell ref="A53:F53"/>
    <mergeCell ref="G53:J53"/>
    <mergeCell ref="A62:F62"/>
    <mergeCell ref="A64:F64"/>
    <mergeCell ref="G64:J64"/>
    <mergeCell ref="A99:F99"/>
    <mergeCell ref="A101:F101"/>
    <mergeCell ref="G101:J101"/>
    <mergeCell ref="A111:F111"/>
    <mergeCell ref="A83:F83"/>
    <mergeCell ref="G83:J83"/>
    <mergeCell ref="A89:F89"/>
    <mergeCell ref="A91:F91"/>
    <mergeCell ref="G91:J91"/>
    <mergeCell ref="A128:F128"/>
    <mergeCell ref="A130:F130"/>
    <mergeCell ref="G130:J130"/>
    <mergeCell ref="A136:F136"/>
    <mergeCell ref="A113:F113"/>
    <mergeCell ref="G113:J113"/>
    <mergeCell ref="A121:F121"/>
    <mergeCell ref="A123:F123"/>
    <mergeCell ref="G123:J123"/>
    <mergeCell ref="A201:F201"/>
    <mergeCell ref="A138:F138"/>
    <mergeCell ref="G138:J138"/>
    <mergeCell ref="A141:F141"/>
    <mergeCell ref="A143:F143"/>
    <mergeCell ref="G143:J143"/>
    <mergeCell ref="A162:F162"/>
    <mergeCell ref="G162:J162"/>
    <mergeCell ref="A170:F170"/>
    <mergeCell ref="A174:F174"/>
    <mergeCell ref="A2:J2"/>
    <mergeCell ref="A237:G237"/>
    <mergeCell ref="H237:J237"/>
    <mergeCell ref="A235:G235"/>
    <mergeCell ref="H235:J235"/>
    <mergeCell ref="A236:G236"/>
    <mergeCell ref="H236:J236"/>
    <mergeCell ref="A160:F160"/>
    <mergeCell ref="A197:F197"/>
    <mergeCell ref="G197:J197"/>
    <mergeCell ref="A189:F189"/>
    <mergeCell ref="A191:F191"/>
    <mergeCell ref="G191:J191"/>
    <mergeCell ref="A195:F195"/>
    <mergeCell ref="G174:J174"/>
    <mergeCell ref="A180:F180"/>
    <mergeCell ref="A182:F182"/>
    <mergeCell ref="G182:J182"/>
    <mergeCell ref="A172:J172"/>
    <mergeCell ref="A229:F229"/>
    <mergeCell ref="G229:J229"/>
    <mergeCell ref="A233:F233"/>
    <mergeCell ref="A203:F203"/>
    <mergeCell ref="G203:J203"/>
    <mergeCell ref="A208:F208"/>
    <mergeCell ref="A210:F210"/>
    <mergeCell ref="G210:J210"/>
    <mergeCell ref="A215:F215"/>
    <mergeCell ref="A227:F227"/>
    <mergeCell ref="A217:F217"/>
    <mergeCell ref="G217:J217"/>
    <mergeCell ref="A221:F221"/>
    <mergeCell ref="A223:F223"/>
    <mergeCell ref="G223:J2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2012-08-22T18:38:20Z</cp:lastPrinted>
  <dcterms:created xsi:type="dcterms:W3CDTF">2012-05-28T14:53:01Z</dcterms:created>
  <dcterms:modified xsi:type="dcterms:W3CDTF">2012-11-05T12:48:37Z</dcterms:modified>
  <cp:category/>
  <cp:version/>
  <cp:contentType/>
  <cp:contentStatus/>
</cp:coreProperties>
</file>